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1"/>
  </bookViews>
  <sheets>
    <sheet name="Sheet1" sheetId="1" r:id="rId1"/>
    <sheet name="LTS" sheetId="2" r:id="rId2"/>
  </sheets>
  <definedNames>
    <definedName name="_xlnm.Print_Area" localSheetId="1">'LTS'!$A$1:$S$104</definedName>
    <definedName name="_xlnm.Print_Titles" localSheetId="1">'LTS'!$1:$1</definedName>
  </definedNames>
  <calcPr fullCalcOnLoad="1"/>
  <pivotCaches>
    <pivotCache cacheId="1" r:id="rId3"/>
    <pivotCache cacheId="2" r:id="rId4"/>
  </pivotCaches>
</workbook>
</file>

<file path=xl/sharedStrings.xml><?xml version="1.0" encoding="utf-8"?>
<sst xmlns="http://schemas.openxmlformats.org/spreadsheetml/2006/main" count="276" uniqueCount="122">
  <si>
    <t>miles</t>
  </si>
  <si>
    <t>m</t>
  </si>
  <si>
    <t>s</t>
  </si>
  <si>
    <t>date</t>
  </si>
  <si>
    <t>loco</t>
  </si>
  <si>
    <t>veh</t>
  </si>
  <si>
    <t>mph</t>
  </si>
  <si>
    <t>rec</t>
  </si>
  <si>
    <t>section</t>
  </si>
  <si>
    <t>Liverpool Street</t>
  </si>
  <si>
    <t>305/302</t>
  </si>
  <si>
    <t>DJ</t>
  </si>
  <si>
    <t>Barking</t>
  </si>
  <si>
    <t>Fenchurch St and:</t>
  </si>
  <si>
    <t>LA</t>
  </si>
  <si>
    <t>Limehouse</t>
  </si>
  <si>
    <t xml:space="preserve">West Ham </t>
  </si>
  <si>
    <t>AV</t>
  </si>
  <si>
    <t>Upminster</t>
  </si>
  <si>
    <t>JBu</t>
  </si>
  <si>
    <t>Laindon</t>
  </si>
  <si>
    <t>Limehouse and:</t>
  </si>
  <si>
    <t>West Ham  and:</t>
  </si>
  <si>
    <t>Barking and:</t>
  </si>
  <si>
    <t>Dagenham Dock</t>
  </si>
  <si>
    <t>Rainham</t>
  </si>
  <si>
    <t>Basildon</t>
  </si>
  <si>
    <t>PS</t>
  </si>
  <si>
    <t>Benfleet</t>
  </si>
  <si>
    <t>205/309</t>
  </si>
  <si>
    <t>BN</t>
  </si>
  <si>
    <t>Dagenham Dock and:</t>
  </si>
  <si>
    <t>Rainham (Essex)</t>
  </si>
  <si>
    <t>Rainham (Essex) and:</t>
  </si>
  <si>
    <t>Purfleet</t>
  </si>
  <si>
    <t>Purfleet and:</t>
  </si>
  <si>
    <t>Grays</t>
  </si>
  <si>
    <t>Upminster and:</t>
  </si>
  <si>
    <t>Ockendon</t>
  </si>
  <si>
    <t>West Horndon</t>
  </si>
  <si>
    <t>212/309</t>
  </si>
  <si>
    <t>Leigh on Sea</t>
  </si>
  <si>
    <t>Ockendon and:</t>
  </si>
  <si>
    <t>Chafford Hundred</t>
  </si>
  <si>
    <t>Chafford Hundred and:</t>
  </si>
  <si>
    <t>Grays and:</t>
  </si>
  <si>
    <t>Tilbury Town</t>
  </si>
  <si>
    <t>Tilbury Town and:</t>
  </si>
  <si>
    <t>East Tilbury</t>
  </si>
  <si>
    <t>East Tilbury and:</t>
  </si>
  <si>
    <t>Stanford-le-Hope</t>
  </si>
  <si>
    <t>Stanford-le-Hope and:</t>
  </si>
  <si>
    <t>Pitsea</t>
  </si>
  <si>
    <t>West Horndon and:</t>
  </si>
  <si>
    <t>Laindon and:</t>
  </si>
  <si>
    <t>Basildon and:</t>
  </si>
  <si>
    <t>Pitsea and:</t>
  </si>
  <si>
    <t>Benfleet and:</t>
  </si>
  <si>
    <t>Leigh-on-Sea</t>
  </si>
  <si>
    <t>Leigh-on-Sea and:</t>
  </si>
  <si>
    <t>Chalkwell</t>
  </si>
  <si>
    <t>Chalkwell and:</t>
  </si>
  <si>
    <t>Westcliff-on-Sea</t>
  </si>
  <si>
    <t>Westcliff-on-Sea and:</t>
  </si>
  <si>
    <t>Southend Central</t>
  </si>
  <si>
    <t>Southend Central and:</t>
  </si>
  <si>
    <t>Southend East</t>
  </si>
  <si>
    <t>Southend East and:</t>
  </si>
  <si>
    <t>Thorpe Bay</t>
  </si>
  <si>
    <t>Thorpe Bay and:</t>
  </si>
  <si>
    <t>Shoeburyness</t>
  </si>
  <si>
    <t>JHe</t>
  </si>
  <si>
    <t>All submissions received and entered by</t>
  </si>
  <si>
    <t>New records</t>
  </si>
  <si>
    <t>IU</t>
  </si>
  <si>
    <t>c2c (LTS)</t>
  </si>
  <si>
    <t>09.09.04</t>
  </si>
  <si>
    <t>AD</t>
  </si>
  <si>
    <t>31.01.01</t>
  </si>
  <si>
    <t>27.06.62</t>
  </si>
  <si>
    <t>e.m.u</t>
  </si>
  <si>
    <t>MH</t>
  </si>
  <si>
    <t>13.12.03</t>
  </si>
  <si>
    <t>Up</t>
  </si>
  <si>
    <t>Down</t>
  </si>
  <si>
    <t>13.10.06</t>
  </si>
  <si>
    <t>Grand Total</t>
  </si>
  <si>
    <t>Count of rec</t>
  </si>
  <si>
    <t>Total</t>
  </si>
  <si>
    <t>02.05.97</t>
  </si>
  <si>
    <t>DS</t>
  </si>
  <si>
    <t>10.05.08</t>
  </si>
  <si>
    <t>02.04.09</t>
  </si>
  <si>
    <t>JR</t>
  </si>
  <si>
    <t>02.10.09</t>
  </si>
  <si>
    <t>23.05.04</t>
  </si>
  <si>
    <t>DA</t>
  </si>
  <si>
    <t>22.11.11</t>
  </si>
  <si>
    <t>375001/034</t>
  </si>
  <si>
    <t>357003/040</t>
  </si>
  <si>
    <t>375008/228</t>
  </si>
  <si>
    <t>13.08.11</t>
  </si>
  <si>
    <t>3557006/228</t>
  </si>
  <si>
    <t>17.07.13</t>
  </si>
  <si>
    <t>357001/041</t>
  </si>
  <si>
    <t>10.02.15</t>
  </si>
  <si>
    <t>02.06.15</t>
  </si>
  <si>
    <t>357011/035</t>
  </si>
  <si>
    <t>05.04.82</t>
  </si>
  <si>
    <t>302249/245</t>
  </si>
  <si>
    <t>DH</t>
  </si>
  <si>
    <t>#</t>
  </si>
  <si>
    <t>15.03.20</t>
  </si>
  <si>
    <t>357*2</t>
  </si>
  <si>
    <t>BC</t>
  </si>
  <si>
    <t>Westbound</t>
  </si>
  <si>
    <t>Eastbound</t>
  </si>
  <si>
    <t>308150/151</t>
  </si>
  <si>
    <t>JHa</t>
  </si>
  <si>
    <t>27.08.20</t>
  </si>
  <si>
    <t>357018/025</t>
  </si>
  <si>
    <t>30.09.20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</si>
</sst>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0.0"/>
    <numFmt numFmtId="174" formatCode="[$-809]dd\ mmmm\ yyyy"/>
    <numFmt numFmtId="175" formatCode="dd/mm/yy;@"/>
    <numFmt numFmtId="176" formatCode="dd\.mm\.yy"/>
  </numFmts>
  <fonts count="38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left"/>
    </xf>
    <xf numFmtId="176" fontId="1" fillId="33" borderId="0" xfId="0" applyNumberFormat="1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left"/>
    </xf>
    <xf numFmtId="176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left"/>
    </xf>
    <xf numFmtId="15" fontId="1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2" fontId="2" fillId="34" borderId="0" xfId="0" applyNumberFormat="1" applyFont="1" applyFill="1" applyBorder="1" applyAlignment="1">
      <alignment horizontal="left"/>
    </xf>
    <xf numFmtId="176" fontId="2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173" fontId="2" fillId="34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172" fontId="2" fillId="35" borderId="0" xfId="0" applyNumberFormat="1" applyFont="1" applyFill="1" applyBorder="1" applyAlignment="1">
      <alignment horizontal="left"/>
    </xf>
    <xf numFmtId="176" fontId="2" fillId="35" borderId="0" xfId="0" applyNumberFormat="1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173" fontId="2" fillId="35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R1:R102" sheet="LTS"/>
  </cacheSource>
  <cacheFields count="1">
    <cacheField name="rec">
      <sharedItems containsBlank="1" containsMixedTypes="0" count="12">
        <m/>
        <s v="DJ"/>
        <s v="LA"/>
        <s v="MH"/>
        <s v="DA"/>
        <s v="PS"/>
        <s v="BN"/>
        <s v="IU"/>
        <s v="JBu"/>
        <s v="AD"/>
        <s v="JHe"/>
        <s v="AV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1:I102" sheet="LTS"/>
  </cacheSource>
  <cacheFields count="1">
    <cacheField name="rec">
      <sharedItems containsBlank="1" containsMixedTypes="0" count="12">
        <m/>
        <s v="DJ"/>
        <s v="JHe"/>
        <s v="LA"/>
        <s v="BN"/>
        <s v="AV"/>
        <s v="JBu"/>
        <s v="DS"/>
        <s v="AD"/>
        <s v="DA"/>
        <s v="IU"/>
        <s v="J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1">
    <pivotField axis="axisRow" dataField="1" compact="0" outline="0" subtotalTop="0" showAll="0" sortType="descending">
      <items count="13">
        <item x="3"/>
        <item x="6"/>
        <item x="4"/>
        <item x="1"/>
        <item x="8"/>
        <item x="5"/>
        <item x="2"/>
        <item x="7"/>
        <item x="10"/>
        <item x="11"/>
        <item h="1" x="0"/>
        <item x="9"/>
        <item t="default"/>
      </items>
    </pivotField>
  </pivotFields>
  <rowFields count="1">
    <field x="0"/>
  </rowFields>
  <rowItems count="12">
    <i>
      <x/>
    </i>
    <i>
      <x v="1"/>
    </i>
    <i>
      <x v="11"/>
    </i>
    <i>
      <x v="2"/>
    </i>
    <i>
      <x v="6"/>
    </i>
    <i>
      <x v="3"/>
    </i>
    <i>
      <x v="7"/>
    </i>
    <i>
      <x v="4"/>
    </i>
    <i>
      <x v="5"/>
    </i>
    <i>
      <x v="8"/>
    </i>
    <i>
      <x v="9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:E14" firstHeaderRow="2" firstDataRow="2" firstDataCol="1"/>
  <pivotFields count="1">
    <pivotField axis="axisRow" dataField="1" compact="0" outline="0" subtotalTop="0" showAll="0" sortType="descending">
      <items count="13">
        <item x="2"/>
        <item x="8"/>
        <item x="7"/>
        <item x="1"/>
        <item x="6"/>
        <item x="9"/>
        <item x="3"/>
        <item x="5"/>
        <item m="1" x="11"/>
        <item m="1" x="10"/>
        <item h="1" x="0"/>
        <item x="4"/>
        <item t="default"/>
      </items>
    </pivotField>
  </pivotFields>
  <rowFields count="1">
    <field x="0"/>
  </rowFields>
  <rowItems count="10">
    <i>
      <x/>
    </i>
    <i>
      <x v="11"/>
    </i>
    <i>
      <x v="2"/>
    </i>
    <i>
      <x v="1"/>
    </i>
    <i>
      <x v="3"/>
    </i>
    <i>
      <x v="4"/>
    </i>
    <i>
      <x v="6"/>
    </i>
    <i>
      <x v="5"/>
    </i>
    <i>
      <x v="7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00390625" style="0" bestFit="1" customWidth="1"/>
    <col min="2" max="2" width="5.00390625" style="0" customWidth="1"/>
    <col min="4" max="4" width="11.00390625" style="0" bestFit="1" customWidth="1"/>
    <col min="5" max="5" width="5.00390625" style="0" customWidth="1"/>
  </cols>
  <sheetData>
    <row r="3" spans="1:5" ht="12.75">
      <c r="A3" s="2" t="s">
        <v>87</v>
      </c>
      <c r="B3" s="5"/>
      <c r="D3" s="2" t="s">
        <v>87</v>
      </c>
      <c r="E3" s="5"/>
    </row>
    <row r="4" spans="1:5" ht="12.75">
      <c r="A4" s="2" t="s">
        <v>7</v>
      </c>
      <c r="B4" s="5" t="s">
        <v>88</v>
      </c>
      <c r="D4" s="2" t="s">
        <v>7</v>
      </c>
      <c r="E4" s="5" t="s">
        <v>88</v>
      </c>
    </row>
    <row r="5" spans="1:5" ht="12.75">
      <c r="A5" s="1" t="s">
        <v>14</v>
      </c>
      <c r="B5" s="6">
        <v>14</v>
      </c>
      <c r="D5" s="1" t="s">
        <v>14</v>
      </c>
      <c r="E5" s="6">
        <v>16</v>
      </c>
    </row>
    <row r="6" spans="1:5" ht="12.75">
      <c r="A6" s="3" t="s">
        <v>19</v>
      </c>
      <c r="B6" s="7">
        <v>6</v>
      </c>
      <c r="D6" s="3" t="s">
        <v>96</v>
      </c>
      <c r="E6" s="7">
        <v>8</v>
      </c>
    </row>
    <row r="7" spans="1:5" ht="12.75">
      <c r="A7" s="3" t="s">
        <v>96</v>
      </c>
      <c r="B7" s="7">
        <v>5</v>
      </c>
      <c r="D7" s="3" t="s">
        <v>74</v>
      </c>
      <c r="E7" s="7">
        <v>5</v>
      </c>
    </row>
    <row r="8" spans="1:5" ht="12.75">
      <c r="A8" s="3" t="s">
        <v>30</v>
      </c>
      <c r="B8" s="7">
        <v>4</v>
      </c>
      <c r="D8" s="3" t="s">
        <v>19</v>
      </c>
      <c r="E8" s="7">
        <v>4</v>
      </c>
    </row>
    <row r="9" spans="1:5" ht="12.75">
      <c r="A9" s="3" t="s">
        <v>71</v>
      </c>
      <c r="B9" s="7">
        <v>3</v>
      </c>
      <c r="D9" s="3" t="s">
        <v>11</v>
      </c>
      <c r="E9" s="7">
        <v>3</v>
      </c>
    </row>
    <row r="10" spans="1:5" ht="12.75">
      <c r="A10" s="3" t="s">
        <v>11</v>
      </c>
      <c r="B10" s="7">
        <v>3</v>
      </c>
      <c r="D10" s="3" t="s">
        <v>30</v>
      </c>
      <c r="E10" s="7">
        <v>2</v>
      </c>
    </row>
    <row r="11" spans="1:5" ht="12.75">
      <c r="A11" s="3" t="s">
        <v>90</v>
      </c>
      <c r="B11" s="7">
        <v>2</v>
      </c>
      <c r="D11" s="3" t="s">
        <v>81</v>
      </c>
      <c r="E11" s="7">
        <v>1</v>
      </c>
    </row>
    <row r="12" spans="1:5" ht="12.75">
      <c r="A12" s="3" t="s">
        <v>77</v>
      </c>
      <c r="B12" s="7">
        <v>2</v>
      </c>
      <c r="D12" s="3" t="s">
        <v>77</v>
      </c>
      <c r="E12" s="7">
        <v>1</v>
      </c>
    </row>
    <row r="13" spans="1:5" ht="12.75">
      <c r="A13" s="3" t="s">
        <v>17</v>
      </c>
      <c r="B13" s="7">
        <v>2</v>
      </c>
      <c r="D13" s="3" t="s">
        <v>27</v>
      </c>
      <c r="E13" s="7">
        <v>1</v>
      </c>
    </row>
    <row r="14" spans="1:5" ht="12.75">
      <c r="A14" s="3" t="s">
        <v>74</v>
      </c>
      <c r="B14" s="7">
        <v>1</v>
      </c>
      <c r="D14" s="4" t="s">
        <v>86</v>
      </c>
      <c r="E14" s="8">
        <v>41</v>
      </c>
    </row>
    <row r="15" spans="1:2" ht="12.75">
      <c r="A15" s="3" t="s">
        <v>93</v>
      </c>
      <c r="B15" s="7">
        <v>1</v>
      </c>
    </row>
    <row r="16" spans="1:2" ht="12.75">
      <c r="A16" s="4" t="s">
        <v>86</v>
      </c>
      <c r="B16" s="8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110" zoomScaleNormal="110" workbookViewId="0" topLeftCell="A73">
      <selection activeCell="J107" sqref="J107"/>
    </sheetView>
  </sheetViews>
  <sheetFormatPr defaultColWidth="9.140625" defaultRowHeight="12.75"/>
  <cols>
    <col min="1" max="1" width="1.7109375" style="17" customWidth="1"/>
    <col min="2" max="2" width="4.7109375" style="18" customWidth="1"/>
    <col min="3" max="3" width="3.28125" style="19" customWidth="1"/>
    <col min="4" max="4" width="2.7109375" style="20" customWidth="1"/>
    <col min="5" max="5" width="10.7109375" style="21" customWidth="1"/>
    <col min="6" max="6" width="10.7109375" style="22" customWidth="1"/>
    <col min="7" max="7" width="3.7109375" style="17" customWidth="1"/>
    <col min="8" max="8" width="3.7109375" style="23" customWidth="1"/>
    <col min="9" max="9" width="3.7109375" style="22" customWidth="1"/>
    <col min="10" max="10" width="15.7109375" style="24" customWidth="1"/>
    <col min="11" max="11" width="5.00390625" style="19" customWidth="1"/>
    <col min="12" max="12" width="3.28125" style="19" customWidth="1"/>
    <col min="13" max="13" width="2.7109375" style="20" customWidth="1"/>
    <col min="14" max="14" width="10.7109375" style="21" customWidth="1"/>
    <col min="15" max="15" width="10.7109375" style="22" customWidth="1"/>
    <col min="16" max="16" width="3.7109375" style="17" customWidth="1"/>
    <col min="17" max="17" width="3.7109375" style="23" customWidth="1"/>
    <col min="18" max="18" width="3.7109375" style="22" customWidth="1"/>
    <col min="19" max="19" width="1.7109375" style="17" customWidth="1"/>
    <col min="20" max="16384" width="9.140625" style="25" customWidth="1"/>
  </cols>
  <sheetData>
    <row r="1" spans="1:19" s="16" customFormat="1" ht="11.25">
      <c r="A1" s="9"/>
      <c r="B1" s="10" t="s">
        <v>0</v>
      </c>
      <c r="C1" s="11" t="s">
        <v>1</v>
      </c>
      <c r="D1" s="12" t="s">
        <v>2</v>
      </c>
      <c r="E1" s="13" t="s">
        <v>3</v>
      </c>
      <c r="F1" s="9" t="s">
        <v>4</v>
      </c>
      <c r="G1" s="9" t="s">
        <v>5</v>
      </c>
      <c r="H1" s="14" t="s">
        <v>6</v>
      </c>
      <c r="I1" s="15" t="s">
        <v>7</v>
      </c>
      <c r="J1" s="9" t="s">
        <v>8</v>
      </c>
      <c r="K1" s="11" t="s">
        <v>0</v>
      </c>
      <c r="L1" s="11" t="s">
        <v>1</v>
      </c>
      <c r="M1" s="12" t="s">
        <v>2</v>
      </c>
      <c r="N1" s="13" t="s">
        <v>3</v>
      </c>
      <c r="O1" s="9" t="s">
        <v>4</v>
      </c>
      <c r="P1" s="9" t="s">
        <v>5</v>
      </c>
      <c r="Q1" s="14" t="s">
        <v>6</v>
      </c>
      <c r="R1" s="15" t="s">
        <v>7</v>
      </c>
      <c r="S1" s="9"/>
    </row>
    <row r="2" ht="6" customHeight="1"/>
    <row r="3" spans="2:17" ht="11.25">
      <c r="B3" s="10" t="s">
        <v>83</v>
      </c>
      <c r="E3" s="21" t="s">
        <v>115</v>
      </c>
      <c r="J3" s="9" t="s">
        <v>75</v>
      </c>
      <c r="O3" s="22" t="s">
        <v>116</v>
      </c>
      <c r="Q3" s="14" t="s">
        <v>84</v>
      </c>
    </row>
    <row r="4" ht="6" customHeight="1"/>
    <row r="5" ht="11.25">
      <c r="J5" s="9" t="s">
        <v>9</v>
      </c>
    </row>
    <row r="6" spans="2:18" ht="11.25" customHeight="1">
      <c r="B6" s="18">
        <v>7.89</v>
      </c>
      <c r="C6" s="19">
        <v>15</v>
      </c>
      <c r="D6" s="20">
        <v>53</v>
      </c>
      <c r="E6" s="21">
        <v>32739</v>
      </c>
      <c r="F6" s="22" t="s">
        <v>10</v>
      </c>
      <c r="G6" s="17">
        <v>8</v>
      </c>
      <c r="H6" s="26">
        <f>3600*B6/((C6*60)+D6)</f>
        <v>29.80482686253935</v>
      </c>
      <c r="I6" s="22" t="s">
        <v>11</v>
      </c>
      <c r="J6" s="24" t="s">
        <v>12</v>
      </c>
      <c r="K6" s="18">
        <v>7.89</v>
      </c>
      <c r="L6" s="19">
        <v>12</v>
      </c>
      <c r="M6" s="20">
        <v>45</v>
      </c>
      <c r="N6" s="21">
        <v>33531</v>
      </c>
      <c r="O6" s="22">
        <v>308</v>
      </c>
      <c r="P6" s="17">
        <v>8</v>
      </c>
      <c r="Q6" s="26">
        <f>3600*K6/((L6*60)+M6)</f>
        <v>37.129411764705885</v>
      </c>
      <c r="R6" s="22" t="s">
        <v>11</v>
      </c>
    </row>
    <row r="7" spans="8:17" ht="3" customHeight="1">
      <c r="H7" s="26"/>
      <c r="K7" s="18"/>
      <c r="Q7" s="26"/>
    </row>
    <row r="8" spans="8:17" ht="11.25">
      <c r="H8" s="26"/>
      <c r="J8" s="9" t="s">
        <v>13</v>
      </c>
      <c r="K8" s="18"/>
      <c r="Q8" s="26"/>
    </row>
    <row r="9" spans="2:18" ht="11.25" customHeight="1">
      <c r="B9" s="18">
        <v>1.73</v>
      </c>
      <c r="C9" s="19">
        <v>3</v>
      </c>
      <c r="D9" s="20">
        <v>9</v>
      </c>
      <c r="E9" s="21">
        <v>35867</v>
      </c>
      <c r="F9" s="22">
        <v>310</v>
      </c>
      <c r="G9" s="17">
        <v>8</v>
      </c>
      <c r="H9" s="26">
        <f aca="true" t="shared" si="0" ref="H9:H14">3600*B9/((C9*60)+D9)</f>
        <v>32.95238095238095</v>
      </c>
      <c r="I9" s="22" t="s">
        <v>71</v>
      </c>
      <c r="J9" s="24" t="s">
        <v>15</v>
      </c>
      <c r="K9" s="18">
        <v>1.73</v>
      </c>
      <c r="L9" s="19">
        <v>3</v>
      </c>
      <c r="M9" s="20">
        <v>20</v>
      </c>
      <c r="N9" s="21">
        <v>35237</v>
      </c>
      <c r="O9" s="22">
        <v>310</v>
      </c>
      <c r="P9" s="17">
        <v>8</v>
      </c>
      <c r="Q9" s="26">
        <f aca="true" t="shared" si="1" ref="Q9:Q14">3600*K9/((L9*60)+M9)</f>
        <v>31.14</v>
      </c>
      <c r="R9" s="22" t="s">
        <v>14</v>
      </c>
    </row>
    <row r="10" spans="2:18" ht="11.25">
      <c r="B10" s="18">
        <v>4.04</v>
      </c>
      <c r="C10" s="19">
        <v>7</v>
      </c>
      <c r="D10" s="20">
        <v>36</v>
      </c>
      <c r="E10" s="21">
        <v>37366</v>
      </c>
      <c r="F10" s="22">
        <v>357012</v>
      </c>
      <c r="G10" s="17">
        <v>4</v>
      </c>
      <c r="H10" s="26">
        <f t="shared" si="0"/>
        <v>31.894736842105264</v>
      </c>
      <c r="I10" s="22" t="s">
        <v>14</v>
      </c>
      <c r="J10" s="24" t="s">
        <v>16</v>
      </c>
      <c r="K10" s="18">
        <v>4.04</v>
      </c>
      <c r="L10" s="19">
        <v>6</v>
      </c>
      <c r="M10" s="20">
        <v>56</v>
      </c>
      <c r="N10" s="21">
        <v>36407</v>
      </c>
      <c r="O10" s="22">
        <v>317301</v>
      </c>
      <c r="P10" s="17">
        <v>4</v>
      </c>
      <c r="Q10" s="26">
        <f t="shared" si="1"/>
        <v>34.96153846153846</v>
      </c>
      <c r="R10" s="22" t="s">
        <v>14</v>
      </c>
    </row>
    <row r="11" spans="2:18" ht="11.25">
      <c r="B11" s="18">
        <v>7.48</v>
      </c>
      <c r="C11" s="19">
        <v>9</v>
      </c>
      <c r="D11" s="20">
        <v>52</v>
      </c>
      <c r="E11" s="21">
        <v>30751</v>
      </c>
      <c r="F11" s="22">
        <v>302</v>
      </c>
      <c r="G11" s="17">
        <v>8</v>
      </c>
      <c r="H11" s="26">
        <f t="shared" si="0"/>
        <v>45.486486486486484</v>
      </c>
      <c r="I11" s="22" t="s">
        <v>30</v>
      </c>
      <c r="J11" s="24" t="s">
        <v>12</v>
      </c>
      <c r="K11" s="18">
        <v>7.53</v>
      </c>
      <c r="L11" s="19">
        <v>9</v>
      </c>
      <c r="M11" s="20">
        <v>53</v>
      </c>
      <c r="N11" s="21" t="s">
        <v>79</v>
      </c>
      <c r="O11" s="22" t="s">
        <v>80</v>
      </c>
      <c r="P11" s="17">
        <v>12</v>
      </c>
      <c r="Q11" s="26">
        <f t="shared" si="1"/>
        <v>45.713322091062395</v>
      </c>
      <c r="R11" s="22" t="s">
        <v>81</v>
      </c>
    </row>
    <row r="12" spans="2:18" ht="11.25">
      <c r="B12" s="18">
        <v>15.2</v>
      </c>
      <c r="C12" s="19">
        <v>18</v>
      </c>
      <c r="D12" s="20">
        <v>25</v>
      </c>
      <c r="E12" s="21">
        <v>22831</v>
      </c>
      <c r="F12" s="22">
        <v>302</v>
      </c>
      <c r="G12" s="17">
        <v>8</v>
      </c>
      <c r="H12" s="26">
        <f t="shared" si="0"/>
        <v>49.52036199095023</v>
      </c>
      <c r="I12" s="22" t="s">
        <v>17</v>
      </c>
      <c r="J12" s="24" t="s">
        <v>18</v>
      </c>
      <c r="K12" s="18">
        <v>15.25</v>
      </c>
      <c r="L12" s="19">
        <v>18</v>
      </c>
      <c r="M12" s="20">
        <v>47</v>
      </c>
      <c r="N12" s="21">
        <v>35634</v>
      </c>
      <c r="O12" s="22">
        <v>317</v>
      </c>
      <c r="P12" s="17">
        <v>8</v>
      </c>
      <c r="Q12" s="26">
        <f t="shared" si="1"/>
        <v>48.713398402839395</v>
      </c>
      <c r="R12" s="22" t="s">
        <v>14</v>
      </c>
    </row>
    <row r="13" spans="2:18" ht="11.25">
      <c r="B13" s="18">
        <v>22.81</v>
      </c>
      <c r="C13" s="19">
        <v>24</v>
      </c>
      <c r="D13" s="20">
        <v>7</v>
      </c>
      <c r="E13" s="21">
        <v>37056</v>
      </c>
      <c r="F13" s="22">
        <v>310</v>
      </c>
      <c r="G13" s="17">
        <v>11</v>
      </c>
      <c r="H13" s="26">
        <f t="shared" si="0"/>
        <v>56.74913614374568</v>
      </c>
      <c r="I13" s="22" t="s">
        <v>19</v>
      </c>
      <c r="J13" s="24" t="s">
        <v>20</v>
      </c>
      <c r="K13" s="18">
        <v>22.86</v>
      </c>
      <c r="L13" s="19">
        <v>24</v>
      </c>
      <c r="M13" s="20">
        <v>30</v>
      </c>
      <c r="N13" s="21" t="s">
        <v>97</v>
      </c>
      <c r="O13" s="22" t="s">
        <v>100</v>
      </c>
      <c r="P13" s="17">
        <v>8</v>
      </c>
      <c r="Q13" s="26">
        <f t="shared" si="1"/>
        <v>55.98367346938775</v>
      </c>
      <c r="R13" s="22" t="s">
        <v>96</v>
      </c>
    </row>
    <row r="14" spans="2:18" ht="11.25">
      <c r="B14" s="18">
        <v>29.09</v>
      </c>
      <c r="C14" s="19">
        <v>36</v>
      </c>
      <c r="D14" s="20">
        <v>22</v>
      </c>
      <c r="E14" s="21">
        <v>36186</v>
      </c>
      <c r="F14" s="22">
        <v>310</v>
      </c>
      <c r="G14" s="17">
        <v>8</v>
      </c>
      <c r="H14" s="26">
        <f t="shared" si="0"/>
        <v>47.99450045829514</v>
      </c>
      <c r="I14" s="22" t="s">
        <v>30</v>
      </c>
      <c r="J14" s="24" t="s">
        <v>28</v>
      </c>
      <c r="K14" s="18">
        <v>29.09</v>
      </c>
      <c r="L14" s="19">
        <v>31</v>
      </c>
      <c r="M14" s="20">
        <v>10</v>
      </c>
      <c r="N14" s="21" t="s">
        <v>97</v>
      </c>
      <c r="O14" s="22" t="s">
        <v>98</v>
      </c>
      <c r="P14" s="17">
        <v>8</v>
      </c>
      <c r="Q14" s="26">
        <f t="shared" si="1"/>
        <v>56.00213903743315</v>
      </c>
      <c r="R14" s="22" t="s">
        <v>96</v>
      </c>
    </row>
    <row r="15" spans="8:17" ht="3" customHeight="1">
      <c r="H15" s="26"/>
      <c r="K15" s="18"/>
      <c r="Q15" s="26"/>
    </row>
    <row r="16" spans="8:17" ht="11.25">
      <c r="H16" s="26"/>
      <c r="J16" s="9" t="s">
        <v>21</v>
      </c>
      <c r="K16" s="18"/>
      <c r="Q16" s="26"/>
    </row>
    <row r="17" spans="2:18" ht="11.25">
      <c r="B17" s="18">
        <v>2.36</v>
      </c>
      <c r="C17" s="19">
        <v>3</v>
      </c>
      <c r="D17" s="20">
        <v>53</v>
      </c>
      <c r="E17" s="21">
        <v>37191</v>
      </c>
      <c r="F17" s="22">
        <v>357029</v>
      </c>
      <c r="G17" s="17">
        <v>4</v>
      </c>
      <c r="H17" s="26">
        <f>3600*B17/((C17*60)+D17)</f>
        <v>36.46351931330472</v>
      </c>
      <c r="I17" s="22" t="s">
        <v>14</v>
      </c>
      <c r="J17" s="24" t="s">
        <v>16</v>
      </c>
      <c r="K17" s="18">
        <v>2.36</v>
      </c>
      <c r="L17" s="19">
        <v>3</v>
      </c>
      <c r="M17" s="20">
        <v>29</v>
      </c>
      <c r="N17" s="21">
        <v>37366</v>
      </c>
      <c r="O17" s="22">
        <v>357224</v>
      </c>
      <c r="P17" s="17">
        <v>4</v>
      </c>
      <c r="Q17" s="26">
        <f>3600*K17/((L17*60)+M17)</f>
        <v>40.65071770334928</v>
      </c>
      <c r="R17" s="22" t="s">
        <v>14</v>
      </c>
    </row>
    <row r="18" spans="2:18" ht="11.25">
      <c r="B18" s="18">
        <v>5.8</v>
      </c>
      <c r="C18" s="19">
        <v>6</v>
      </c>
      <c r="D18" s="20">
        <v>35</v>
      </c>
      <c r="E18" s="21" t="s">
        <v>108</v>
      </c>
      <c r="F18" s="22" t="s">
        <v>109</v>
      </c>
      <c r="G18" s="17">
        <v>8</v>
      </c>
      <c r="H18" s="26">
        <f>3600*B18/((C18*60)+D18)</f>
        <v>52.860759493670884</v>
      </c>
      <c r="I18" s="22" t="s">
        <v>110</v>
      </c>
      <c r="J18" s="24" t="s">
        <v>12</v>
      </c>
      <c r="K18" s="18">
        <v>5.85</v>
      </c>
      <c r="L18" s="19">
        <v>7</v>
      </c>
      <c r="M18" s="20">
        <v>11</v>
      </c>
      <c r="N18" s="21">
        <v>33551</v>
      </c>
      <c r="O18" s="22">
        <v>310</v>
      </c>
      <c r="P18" s="17">
        <v>8</v>
      </c>
      <c r="Q18" s="26">
        <f>3600*K18/((L18*60)+M18)</f>
        <v>48.8631090487239</v>
      </c>
      <c r="R18" s="22" t="s">
        <v>11</v>
      </c>
    </row>
    <row r="19" spans="2:17" ht="11.25">
      <c r="B19" s="18">
        <v>13.53</v>
      </c>
      <c r="C19" s="19">
        <v>15</v>
      </c>
      <c r="D19" s="20">
        <v>50</v>
      </c>
      <c r="E19" s="21">
        <v>35571</v>
      </c>
      <c r="F19" s="22">
        <v>310</v>
      </c>
      <c r="G19" s="17">
        <v>8</v>
      </c>
      <c r="H19" s="26">
        <f>3600*B19/((C19*60)+D19)</f>
        <v>51.27157894736842</v>
      </c>
      <c r="I19" s="22" t="s">
        <v>30</v>
      </c>
      <c r="J19" s="24" t="s">
        <v>18</v>
      </c>
      <c r="K19" s="18">
        <v>13.53</v>
      </c>
      <c r="Q19" s="26"/>
    </row>
    <row r="20" spans="8:17" ht="3" customHeight="1">
      <c r="H20" s="26"/>
      <c r="K20" s="18"/>
      <c r="Q20" s="26"/>
    </row>
    <row r="21" spans="8:17" ht="11.25">
      <c r="H21" s="26"/>
      <c r="J21" s="9" t="s">
        <v>22</v>
      </c>
      <c r="K21" s="18"/>
      <c r="Q21" s="26"/>
    </row>
    <row r="22" spans="2:18" ht="11.25">
      <c r="B22" s="18">
        <v>3.43</v>
      </c>
      <c r="C22" s="19">
        <v>4</v>
      </c>
      <c r="D22" s="20">
        <v>22</v>
      </c>
      <c r="E22" s="21">
        <v>36973</v>
      </c>
      <c r="F22" s="22">
        <v>317</v>
      </c>
      <c r="G22" s="17">
        <v>8</v>
      </c>
      <c r="H22" s="26">
        <f>3600*B22/((C22*60)+D22)</f>
        <v>47.12977099236641</v>
      </c>
      <c r="I22" s="22" t="s">
        <v>19</v>
      </c>
      <c r="J22" s="24" t="s">
        <v>12</v>
      </c>
      <c r="K22" s="18">
        <v>3.43</v>
      </c>
      <c r="L22" s="19">
        <v>4</v>
      </c>
      <c r="M22" s="20">
        <v>20</v>
      </c>
      <c r="N22" s="21" t="s">
        <v>95</v>
      </c>
      <c r="O22" s="22" t="s">
        <v>99</v>
      </c>
      <c r="P22" s="17">
        <v>8</v>
      </c>
      <c r="Q22" s="26">
        <f>3600*K22/((L22*60)+M22)</f>
        <v>47.49230769230769</v>
      </c>
      <c r="R22" s="22" t="s">
        <v>96</v>
      </c>
    </row>
    <row r="23" spans="2:17" ht="11.25">
      <c r="B23" s="18">
        <v>20.05</v>
      </c>
      <c r="C23" s="19">
        <v>20</v>
      </c>
      <c r="D23" s="20">
        <v>25</v>
      </c>
      <c r="E23" s="21" t="s">
        <v>76</v>
      </c>
      <c r="F23" s="22">
        <v>375</v>
      </c>
      <c r="G23" s="17">
        <v>8</v>
      </c>
      <c r="H23" s="26">
        <f>3600*B23/((C23*60)+D23)</f>
        <v>58.922448979591834</v>
      </c>
      <c r="I23" s="22" t="s">
        <v>77</v>
      </c>
      <c r="J23" s="24" t="s">
        <v>26</v>
      </c>
      <c r="K23" s="18">
        <v>20.05</v>
      </c>
      <c r="Q23" s="26"/>
    </row>
    <row r="24" spans="8:17" ht="3" customHeight="1">
      <c r="H24" s="26"/>
      <c r="K24" s="18"/>
      <c r="Q24" s="26"/>
    </row>
    <row r="25" spans="8:17" ht="11.25">
      <c r="H25" s="26"/>
      <c r="J25" s="9" t="s">
        <v>23</v>
      </c>
      <c r="Q25" s="26"/>
    </row>
    <row r="26" spans="2:18" ht="11.25">
      <c r="B26" s="18">
        <v>3.04</v>
      </c>
      <c r="C26" s="19">
        <v>3</v>
      </c>
      <c r="D26" s="20">
        <v>49</v>
      </c>
      <c r="E26" s="21" t="s">
        <v>89</v>
      </c>
      <c r="F26" s="22">
        <v>312789</v>
      </c>
      <c r="G26" s="17">
        <v>4</v>
      </c>
      <c r="H26" s="26">
        <f>3600*B26/((C26*60)+D26)</f>
        <v>47.790393013100434</v>
      </c>
      <c r="I26" s="22" t="s">
        <v>90</v>
      </c>
      <c r="J26" s="24" t="s">
        <v>24</v>
      </c>
      <c r="K26" s="18">
        <v>3.04</v>
      </c>
      <c r="L26" s="19">
        <v>3</v>
      </c>
      <c r="M26" s="20">
        <v>59</v>
      </c>
      <c r="N26" s="21">
        <v>33915</v>
      </c>
      <c r="O26" s="22">
        <v>310065</v>
      </c>
      <c r="P26" s="17">
        <v>4</v>
      </c>
      <c r="Q26" s="26">
        <f>3600*K26/((L26*60)+M26)</f>
        <v>45.7907949790795</v>
      </c>
      <c r="R26" s="22" t="s">
        <v>14</v>
      </c>
    </row>
    <row r="27" spans="2:17" ht="11.25">
      <c r="B27" s="18">
        <v>5.1</v>
      </c>
      <c r="C27" s="19">
        <v>5</v>
      </c>
      <c r="D27" s="20">
        <v>47</v>
      </c>
      <c r="E27" s="21">
        <v>33405</v>
      </c>
      <c r="F27" s="22">
        <v>310086</v>
      </c>
      <c r="G27" s="17">
        <v>4</v>
      </c>
      <c r="H27" s="26">
        <f>3600*B27/((C27*60)+D27)</f>
        <v>52.91066282420749</v>
      </c>
      <c r="I27" s="22" t="s">
        <v>14</v>
      </c>
      <c r="J27" s="24" t="s">
        <v>25</v>
      </c>
      <c r="K27" s="18">
        <v>5.1</v>
      </c>
      <c r="Q27" s="26"/>
    </row>
    <row r="28" spans="1:18" ht="11.25">
      <c r="A28" s="30"/>
      <c r="B28" s="31">
        <v>7.73</v>
      </c>
      <c r="C28" s="32">
        <v>6</v>
      </c>
      <c r="D28" s="33">
        <v>53</v>
      </c>
      <c r="E28" s="34" t="s">
        <v>112</v>
      </c>
      <c r="F28" s="35" t="s">
        <v>113</v>
      </c>
      <c r="G28" s="30">
        <v>8</v>
      </c>
      <c r="H28" s="36">
        <f>3600*B28/((C28*60)+D28)</f>
        <v>67.38014527845036</v>
      </c>
      <c r="I28" s="35" t="s">
        <v>114</v>
      </c>
      <c r="J28" s="24" t="s">
        <v>18</v>
      </c>
      <c r="K28" s="18">
        <v>7.73</v>
      </c>
      <c r="L28" s="19">
        <v>7</v>
      </c>
      <c r="M28" s="20">
        <v>2</v>
      </c>
      <c r="N28" s="21">
        <v>37366</v>
      </c>
      <c r="O28" s="22">
        <v>357224</v>
      </c>
      <c r="P28" s="17">
        <v>4</v>
      </c>
      <c r="Q28" s="26">
        <f>3600*K28/((L28*60)+M28)</f>
        <v>65.94312796208531</v>
      </c>
      <c r="R28" s="22" t="s">
        <v>14</v>
      </c>
    </row>
    <row r="29" spans="1:18" ht="11.25">
      <c r="A29" s="37"/>
      <c r="B29" s="38">
        <v>16.8</v>
      </c>
      <c r="C29" s="39">
        <v>14</v>
      </c>
      <c r="D29" s="40">
        <v>2</v>
      </c>
      <c r="E29" s="41">
        <v>33208</v>
      </c>
      <c r="F29" s="42" t="s">
        <v>117</v>
      </c>
      <c r="G29" s="37">
        <v>8</v>
      </c>
      <c r="H29" s="43">
        <f>3600*B29/((C29*60)+D29)</f>
        <v>71.8289786223278</v>
      </c>
      <c r="I29" s="42" t="s">
        <v>118</v>
      </c>
      <c r="J29" s="24" t="s">
        <v>26</v>
      </c>
      <c r="K29" s="18">
        <v>16.8</v>
      </c>
      <c r="L29" s="19">
        <v>14</v>
      </c>
      <c r="M29" s="20">
        <v>41</v>
      </c>
      <c r="N29" s="21">
        <v>33427</v>
      </c>
      <c r="O29" s="22">
        <v>310081</v>
      </c>
      <c r="P29" s="17">
        <v>4</v>
      </c>
      <c r="Q29" s="26">
        <f>3600*K29/((L29*60)+M29)</f>
        <v>68.64926220204313</v>
      </c>
      <c r="R29" s="22" t="s">
        <v>27</v>
      </c>
    </row>
    <row r="30" spans="2:18" ht="11.25">
      <c r="B30" s="18">
        <v>21.61</v>
      </c>
      <c r="H30" s="26"/>
      <c r="J30" s="24" t="s">
        <v>28</v>
      </c>
      <c r="K30" s="18">
        <v>21.61</v>
      </c>
      <c r="L30" s="19">
        <v>21</v>
      </c>
      <c r="M30" s="20">
        <v>16</v>
      </c>
      <c r="N30" s="21">
        <v>22818</v>
      </c>
      <c r="O30" s="22" t="s">
        <v>29</v>
      </c>
      <c r="P30" s="17">
        <v>8</v>
      </c>
      <c r="Q30" s="26">
        <f>3600*K30/((L30*60)+M30)</f>
        <v>60.96865203761755</v>
      </c>
      <c r="R30" s="22" t="s">
        <v>30</v>
      </c>
    </row>
    <row r="31" spans="8:17" ht="3" customHeight="1">
      <c r="H31" s="26"/>
      <c r="K31" s="18"/>
      <c r="Q31" s="26"/>
    </row>
    <row r="32" spans="8:17" ht="11.25">
      <c r="H32" s="26"/>
      <c r="J32" s="9" t="s">
        <v>31</v>
      </c>
      <c r="K32" s="18"/>
      <c r="Q32" s="26"/>
    </row>
    <row r="33" spans="2:18" ht="11.25">
      <c r="B33" s="18">
        <v>2.06</v>
      </c>
      <c r="C33" s="19">
        <v>2</v>
      </c>
      <c r="D33" s="20">
        <v>51</v>
      </c>
      <c r="E33" s="21">
        <v>37359</v>
      </c>
      <c r="F33" s="22">
        <v>357007</v>
      </c>
      <c r="G33" s="17">
        <v>4</v>
      </c>
      <c r="H33" s="26">
        <f>3600*B33/((C33*60)+D33)</f>
        <v>43.36842105263158</v>
      </c>
      <c r="I33" s="22" t="s">
        <v>19</v>
      </c>
      <c r="J33" s="24" t="s">
        <v>32</v>
      </c>
      <c r="K33" s="18">
        <v>2.06</v>
      </c>
      <c r="L33" s="19">
        <v>2</v>
      </c>
      <c r="M33" s="20">
        <v>50</v>
      </c>
      <c r="N33" s="21" t="s">
        <v>92</v>
      </c>
      <c r="O33" s="22">
        <v>357045</v>
      </c>
      <c r="P33" s="17">
        <v>4</v>
      </c>
      <c r="Q33" s="26">
        <f>3600*K33/((L33*60)+M33)</f>
        <v>43.62352941176471</v>
      </c>
      <c r="R33" s="22" t="s">
        <v>74</v>
      </c>
    </row>
    <row r="34" spans="8:17" ht="3" customHeight="1">
      <c r="H34" s="26"/>
      <c r="K34" s="18"/>
      <c r="Q34" s="26"/>
    </row>
    <row r="35" spans="8:17" ht="11.25">
      <c r="H35" s="26"/>
      <c r="J35" s="9" t="s">
        <v>33</v>
      </c>
      <c r="K35" s="18"/>
      <c r="Q35" s="26"/>
    </row>
    <row r="36" spans="2:18" ht="11.25">
      <c r="B36" s="18">
        <v>3.35</v>
      </c>
      <c r="C36" s="19">
        <v>4</v>
      </c>
      <c r="D36" s="20">
        <v>26</v>
      </c>
      <c r="E36" s="21">
        <v>37359</v>
      </c>
      <c r="F36" s="22">
        <v>357007</v>
      </c>
      <c r="G36" s="17">
        <v>4</v>
      </c>
      <c r="H36" s="26">
        <f>3600*B36/((C36*60)+D36)</f>
        <v>45.338345864661655</v>
      </c>
      <c r="I36" s="22" t="s">
        <v>19</v>
      </c>
      <c r="J36" s="24" t="s">
        <v>34</v>
      </c>
      <c r="K36" s="18">
        <v>3.35</v>
      </c>
      <c r="L36" s="19">
        <v>4</v>
      </c>
      <c r="M36" s="20">
        <v>30</v>
      </c>
      <c r="N36" s="21" t="s">
        <v>92</v>
      </c>
      <c r="O36" s="22">
        <v>357045</v>
      </c>
      <c r="P36" s="17">
        <v>4</v>
      </c>
      <c r="Q36" s="26">
        <f>3600*K36/((L36*60)+M36)</f>
        <v>44.666666666666664</v>
      </c>
      <c r="R36" s="22" t="s">
        <v>74</v>
      </c>
    </row>
    <row r="37" spans="8:17" ht="3" customHeight="1">
      <c r="H37" s="26"/>
      <c r="K37" s="18"/>
      <c r="Q37" s="26"/>
    </row>
    <row r="38" spans="8:17" ht="11.25">
      <c r="H38" s="26"/>
      <c r="J38" s="9" t="s">
        <v>35</v>
      </c>
      <c r="K38" s="18"/>
      <c r="Q38" s="26"/>
    </row>
    <row r="39" spans="2:18" ht="11.25">
      <c r="B39" s="18">
        <v>3.85</v>
      </c>
      <c r="C39" s="19">
        <v>5</v>
      </c>
      <c r="D39" s="20">
        <v>5</v>
      </c>
      <c r="E39" s="21">
        <v>37359</v>
      </c>
      <c r="F39" s="22">
        <v>357007</v>
      </c>
      <c r="G39" s="17">
        <v>4</v>
      </c>
      <c r="H39" s="26">
        <f>3600*B39/((C39*60)+D39)</f>
        <v>45.442622950819676</v>
      </c>
      <c r="I39" s="22" t="s">
        <v>19</v>
      </c>
      <c r="J39" s="24" t="s">
        <v>36</v>
      </c>
      <c r="K39" s="18">
        <v>3.85</v>
      </c>
      <c r="L39" s="19">
        <v>4</v>
      </c>
      <c r="M39" s="20">
        <v>52</v>
      </c>
      <c r="N39" s="21">
        <v>33915</v>
      </c>
      <c r="O39" s="22">
        <v>310065</v>
      </c>
      <c r="P39" s="17">
        <v>4</v>
      </c>
      <c r="Q39" s="26">
        <f>3600*K39/((L39*60)+M39)</f>
        <v>47.465753424657535</v>
      </c>
      <c r="R39" s="22" t="s">
        <v>14</v>
      </c>
    </row>
    <row r="40" spans="8:17" ht="3" customHeight="1">
      <c r="H40" s="26"/>
      <c r="K40" s="18"/>
      <c r="Q40" s="26"/>
    </row>
    <row r="41" spans="8:17" ht="11.25">
      <c r="H41" s="26"/>
      <c r="J41" s="9" t="s">
        <v>37</v>
      </c>
      <c r="K41" s="18"/>
      <c r="Q41" s="26"/>
    </row>
    <row r="42" spans="2:18" ht="11.25">
      <c r="B42" s="18">
        <v>3.29</v>
      </c>
      <c r="C42" s="19">
        <v>4</v>
      </c>
      <c r="D42" s="20">
        <v>29</v>
      </c>
      <c r="E42" s="21">
        <v>37366</v>
      </c>
      <c r="F42" s="22">
        <v>357027</v>
      </c>
      <c r="G42" s="17">
        <v>4</v>
      </c>
      <c r="H42" s="26">
        <f>3600*B42/((C42*60)+D42)</f>
        <v>44.02973977695167</v>
      </c>
      <c r="I42" s="22" t="s">
        <v>14</v>
      </c>
      <c r="J42" s="24" t="s">
        <v>38</v>
      </c>
      <c r="K42" s="18">
        <v>3.29</v>
      </c>
      <c r="L42" s="19">
        <v>4</v>
      </c>
      <c r="M42" s="20">
        <v>26</v>
      </c>
      <c r="N42" s="21">
        <v>37366</v>
      </c>
      <c r="O42" s="22">
        <v>357223</v>
      </c>
      <c r="P42" s="17">
        <v>4</v>
      </c>
      <c r="Q42" s="26">
        <f>3600*K42/((L42*60)+M42)</f>
        <v>44.526315789473685</v>
      </c>
      <c r="R42" s="22" t="s">
        <v>14</v>
      </c>
    </row>
    <row r="43" spans="1:18" ht="11.25">
      <c r="A43" s="30"/>
      <c r="B43" s="31">
        <v>3.94</v>
      </c>
      <c r="C43" s="32">
        <v>4</v>
      </c>
      <c r="D43" s="33">
        <v>3</v>
      </c>
      <c r="E43" s="34" t="s">
        <v>112</v>
      </c>
      <c r="F43" s="35" t="s">
        <v>113</v>
      </c>
      <c r="G43" s="30">
        <v>8</v>
      </c>
      <c r="H43" s="36">
        <f>3600*B43/((C43*60)+D43)</f>
        <v>58.370370370370374</v>
      </c>
      <c r="I43" s="35" t="s">
        <v>114</v>
      </c>
      <c r="J43" s="24" t="s">
        <v>39</v>
      </c>
      <c r="K43" s="18">
        <v>3.94</v>
      </c>
      <c r="L43" s="19">
        <v>3</v>
      </c>
      <c r="M43" s="20">
        <v>57</v>
      </c>
      <c r="N43" s="21">
        <v>37366</v>
      </c>
      <c r="O43" s="22">
        <v>357224</v>
      </c>
      <c r="P43" s="17">
        <v>4</v>
      </c>
      <c r="Q43" s="26">
        <f>3600*K43/((L43*60)+M43)</f>
        <v>59.848101265822784</v>
      </c>
      <c r="R43" s="22" t="s">
        <v>14</v>
      </c>
    </row>
    <row r="44" spans="2:18" ht="11.25">
      <c r="B44" s="18">
        <v>7.61</v>
      </c>
      <c r="C44" s="19">
        <v>6</v>
      </c>
      <c r="D44" s="20">
        <v>55</v>
      </c>
      <c r="E44" s="21" t="s">
        <v>105</v>
      </c>
      <c r="F44" s="22">
        <v>357001</v>
      </c>
      <c r="G44" s="17">
        <v>4</v>
      </c>
      <c r="H44" s="26">
        <f>3600*B44/((C44*60)+D44)</f>
        <v>66.0144578313253</v>
      </c>
      <c r="I44" s="22" t="s">
        <v>96</v>
      </c>
      <c r="J44" s="24" t="s">
        <v>20</v>
      </c>
      <c r="K44" s="18">
        <v>7.61</v>
      </c>
      <c r="L44" s="19">
        <v>7</v>
      </c>
      <c r="M44" s="20">
        <v>6</v>
      </c>
      <c r="N44" s="21" t="s">
        <v>103</v>
      </c>
      <c r="O44" s="22" t="s">
        <v>104</v>
      </c>
      <c r="P44" s="17">
        <v>8</v>
      </c>
      <c r="Q44" s="26">
        <f>3600*K44/((L44*60)+M44)</f>
        <v>64.30985915492958</v>
      </c>
      <c r="R44" s="22" t="s">
        <v>74</v>
      </c>
    </row>
    <row r="45" spans="2:18" ht="11.25">
      <c r="B45" s="18">
        <v>9.08</v>
      </c>
      <c r="C45" s="19">
        <v>8</v>
      </c>
      <c r="D45" s="20">
        <v>14</v>
      </c>
      <c r="E45" s="21">
        <v>37366</v>
      </c>
      <c r="F45" s="22">
        <v>357012</v>
      </c>
      <c r="G45" s="17">
        <v>4</v>
      </c>
      <c r="H45" s="26">
        <f>3600*B45/((C45*60)+D45)</f>
        <v>66.17004048582996</v>
      </c>
      <c r="I45" s="22" t="s">
        <v>14</v>
      </c>
      <c r="J45" s="24" t="s">
        <v>26</v>
      </c>
      <c r="K45" s="18">
        <v>9.08</v>
      </c>
      <c r="L45" s="19">
        <v>8</v>
      </c>
      <c r="M45" s="20">
        <v>13</v>
      </c>
      <c r="N45" s="21">
        <v>37088</v>
      </c>
      <c r="O45" s="22">
        <v>357030</v>
      </c>
      <c r="P45" s="17">
        <v>4</v>
      </c>
      <c r="Q45" s="26">
        <f>3600*K45/((L45*60)+M45)</f>
        <v>66.30425963488844</v>
      </c>
      <c r="R45" s="22" t="s">
        <v>19</v>
      </c>
    </row>
    <row r="46" spans="2:17" ht="11.25">
      <c r="B46" s="18">
        <v>17.29</v>
      </c>
      <c r="C46" s="19">
        <v>17</v>
      </c>
      <c r="D46" s="20">
        <v>28</v>
      </c>
      <c r="E46" s="21">
        <v>22831</v>
      </c>
      <c r="F46" s="22" t="s">
        <v>40</v>
      </c>
      <c r="G46" s="17">
        <v>8</v>
      </c>
      <c r="H46" s="26">
        <f>3600*B46/((C46*60)+D46)</f>
        <v>59.39312977099237</v>
      </c>
      <c r="I46" s="22" t="s">
        <v>17</v>
      </c>
      <c r="J46" s="24" t="s">
        <v>41</v>
      </c>
      <c r="K46" s="18">
        <v>17.29</v>
      </c>
      <c r="Q46" s="26"/>
    </row>
    <row r="47" spans="8:17" ht="3" customHeight="1">
      <c r="H47" s="26"/>
      <c r="K47" s="18"/>
      <c r="Q47" s="26"/>
    </row>
    <row r="48" spans="8:17" ht="11.25">
      <c r="H48" s="26"/>
      <c r="J48" s="9" t="s">
        <v>53</v>
      </c>
      <c r="K48" s="18"/>
      <c r="Q48" s="26"/>
    </row>
    <row r="49" spans="2:18" ht="11.25">
      <c r="B49" s="18">
        <v>3.67</v>
      </c>
      <c r="C49" s="19">
        <v>3</v>
      </c>
      <c r="D49" s="20">
        <v>50</v>
      </c>
      <c r="E49" s="21" t="s">
        <v>95</v>
      </c>
      <c r="F49" s="22" t="s">
        <v>99</v>
      </c>
      <c r="G49" s="17">
        <v>8</v>
      </c>
      <c r="H49" s="26">
        <f>3600*B49/((C49*60)+D49)</f>
        <v>57.44347826086957</v>
      </c>
      <c r="I49" s="22" t="s">
        <v>96</v>
      </c>
      <c r="J49" s="24" t="s">
        <v>20</v>
      </c>
      <c r="K49" s="18">
        <v>3.67</v>
      </c>
      <c r="L49" s="19">
        <v>3</v>
      </c>
      <c r="M49" s="20">
        <v>47</v>
      </c>
      <c r="N49" s="21" t="s">
        <v>95</v>
      </c>
      <c r="O49" s="22" t="s">
        <v>99</v>
      </c>
      <c r="P49" s="17">
        <v>8</v>
      </c>
      <c r="Q49" s="26">
        <f>3600*K49/((L49*60)+M49)</f>
        <v>58.202643171806166</v>
      </c>
      <c r="R49" s="22" t="s">
        <v>96</v>
      </c>
    </row>
    <row r="50" spans="8:17" ht="3" customHeight="1">
      <c r="H50" s="26"/>
      <c r="K50" s="18"/>
      <c r="Q50" s="26"/>
    </row>
    <row r="51" spans="8:17" ht="11.25">
      <c r="H51" s="26"/>
      <c r="J51" s="9" t="s">
        <v>42</v>
      </c>
      <c r="K51" s="18"/>
      <c r="Q51" s="26"/>
    </row>
    <row r="52" spans="1:18" ht="11.25">
      <c r="A52" s="37" t="s">
        <v>111</v>
      </c>
      <c r="B52" s="38">
        <v>2.41</v>
      </c>
      <c r="C52" s="39">
        <v>3</v>
      </c>
      <c r="D52" s="40">
        <v>3</v>
      </c>
      <c r="E52" s="41" t="s">
        <v>119</v>
      </c>
      <c r="F52" s="42" t="s">
        <v>120</v>
      </c>
      <c r="G52" s="37">
        <v>8</v>
      </c>
      <c r="H52" s="43">
        <f>3600*B52/((C52*60)+D52)</f>
        <v>47.40983606557377</v>
      </c>
      <c r="I52" s="42" t="s">
        <v>74</v>
      </c>
      <c r="J52" s="24" t="s">
        <v>43</v>
      </c>
      <c r="K52" s="18">
        <v>2.41</v>
      </c>
      <c r="L52" s="19">
        <v>2</v>
      </c>
      <c r="M52" s="20">
        <v>59</v>
      </c>
      <c r="N52" s="21" t="s">
        <v>82</v>
      </c>
      <c r="O52" s="22">
        <v>357223</v>
      </c>
      <c r="P52" s="17">
        <v>4</v>
      </c>
      <c r="Q52" s="26">
        <f>3600*K52/((L52*60)+M52)</f>
        <v>48.46927374301676</v>
      </c>
      <c r="R52" s="22" t="s">
        <v>19</v>
      </c>
    </row>
    <row r="53" spans="8:17" ht="3" customHeight="1">
      <c r="H53" s="26"/>
      <c r="K53" s="18"/>
      <c r="Q53" s="26"/>
    </row>
    <row r="54" spans="8:17" ht="11.25">
      <c r="H54" s="26"/>
      <c r="J54" s="9" t="s">
        <v>44</v>
      </c>
      <c r="K54" s="18"/>
      <c r="Q54" s="26"/>
    </row>
    <row r="55" spans="2:18" ht="11.25">
      <c r="B55" s="18">
        <v>1.99</v>
      </c>
      <c r="C55" s="19">
        <v>3</v>
      </c>
      <c r="D55" s="20">
        <v>0</v>
      </c>
      <c r="E55" s="21">
        <v>37366</v>
      </c>
      <c r="F55" s="22">
        <v>357027</v>
      </c>
      <c r="G55" s="17">
        <v>4</v>
      </c>
      <c r="H55" s="26">
        <f>3600*B55/((C55*60)+D55)</f>
        <v>39.8</v>
      </c>
      <c r="I55" s="22" t="s">
        <v>14</v>
      </c>
      <c r="J55" s="24" t="s">
        <v>36</v>
      </c>
      <c r="K55" s="18">
        <v>1.99</v>
      </c>
      <c r="L55" s="19">
        <v>2</v>
      </c>
      <c r="M55" s="20">
        <v>56</v>
      </c>
      <c r="N55" s="21" t="s">
        <v>76</v>
      </c>
      <c r="O55" s="22">
        <v>357039</v>
      </c>
      <c r="P55" s="17">
        <v>4</v>
      </c>
      <c r="Q55" s="26">
        <f>3600*K55/((L55*60)+M55)</f>
        <v>40.70454545454545</v>
      </c>
      <c r="R55" s="22" t="s">
        <v>77</v>
      </c>
    </row>
    <row r="56" spans="8:17" ht="3" customHeight="1">
      <c r="H56" s="26"/>
      <c r="K56" s="18"/>
      <c r="Q56" s="26"/>
    </row>
    <row r="57" spans="8:17" ht="11.25">
      <c r="H57" s="26"/>
      <c r="J57" s="9" t="s">
        <v>45</v>
      </c>
      <c r="K57" s="18"/>
      <c r="Q57" s="26"/>
    </row>
    <row r="58" spans="2:18" ht="11.25">
      <c r="B58" s="18">
        <v>1.78</v>
      </c>
      <c r="C58" s="19">
        <v>2</v>
      </c>
      <c r="D58" s="20">
        <v>11</v>
      </c>
      <c r="E58" s="21" t="s">
        <v>101</v>
      </c>
      <c r="F58" s="22">
        <v>357212</v>
      </c>
      <c r="G58" s="17">
        <v>4</v>
      </c>
      <c r="H58" s="26">
        <f>3600*B58/((C58*60)+D58)</f>
        <v>48.916030534351144</v>
      </c>
      <c r="I58" s="22" t="s">
        <v>71</v>
      </c>
      <c r="J58" s="24" t="s">
        <v>46</v>
      </c>
      <c r="K58" s="18">
        <v>1.78</v>
      </c>
      <c r="L58" s="19">
        <v>2</v>
      </c>
      <c r="M58" s="20">
        <v>25</v>
      </c>
      <c r="N58" s="21">
        <v>37366</v>
      </c>
      <c r="O58" s="22">
        <v>357223</v>
      </c>
      <c r="P58" s="17">
        <v>4</v>
      </c>
      <c r="Q58" s="26">
        <f>3600*K58/((L58*60)+M58)</f>
        <v>44.19310344827586</v>
      </c>
      <c r="R58" s="22" t="s">
        <v>14</v>
      </c>
    </row>
    <row r="59" spans="8:17" ht="3" customHeight="1">
      <c r="H59" s="26"/>
      <c r="K59" s="18"/>
      <c r="Q59" s="26"/>
    </row>
    <row r="60" spans="8:17" ht="11.25">
      <c r="H60" s="26"/>
      <c r="J60" s="9" t="s">
        <v>47</v>
      </c>
      <c r="K60" s="18"/>
      <c r="Q60" s="26"/>
    </row>
    <row r="61" spans="2:18" ht="11.25">
      <c r="B61" s="18">
        <v>3.49</v>
      </c>
      <c r="C61" s="19">
        <v>5</v>
      </c>
      <c r="D61" s="20">
        <v>15</v>
      </c>
      <c r="E61" s="21">
        <v>35867</v>
      </c>
      <c r="F61" s="22">
        <v>310</v>
      </c>
      <c r="G61" s="17">
        <v>8</v>
      </c>
      <c r="H61" s="26">
        <f>3600*B61/((C61*60)+D61)</f>
        <v>39.885714285714286</v>
      </c>
      <c r="I61" s="22" t="s">
        <v>71</v>
      </c>
      <c r="J61" s="24" t="s">
        <v>48</v>
      </c>
      <c r="K61" s="18">
        <v>3.49</v>
      </c>
      <c r="L61" s="19">
        <v>5</v>
      </c>
      <c r="M61" s="20">
        <v>1</v>
      </c>
      <c r="N61" s="21" t="s">
        <v>78</v>
      </c>
      <c r="O61" s="22">
        <v>317312</v>
      </c>
      <c r="P61" s="17">
        <v>4</v>
      </c>
      <c r="Q61" s="26">
        <f>3600*K61/((L61*60)+M61)</f>
        <v>41.74086378737542</v>
      </c>
      <c r="R61" s="22" t="s">
        <v>74</v>
      </c>
    </row>
    <row r="62" spans="8:17" ht="3" customHeight="1">
      <c r="H62" s="26"/>
      <c r="K62" s="18"/>
      <c r="Q62" s="26"/>
    </row>
    <row r="63" spans="8:17" ht="11.25">
      <c r="H63" s="26"/>
      <c r="J63" s="9" t="s">
        <v>49</v>
      </c>
      <c r="K63" s="18"/>
      <c r="Q63" s="26"/>
    </row>
    <row r="64" spans="2:18" ht="11.25">
      <c r="B64" s="18">
        <v>2.08</v>
      </c>
      <c r="C64" s="19">
        <v>2</v>
      </c>
      <c r="D64" s="20">
        <v>50</v>
      </c>
      <c r="E64" s="21">
        <v>37366</v>
      </c>
      <c r="F64" s="22">
        <v>357027</v>
      </c>
      <c r="G64" s="17">
        <v>4</v>
      </c>
      <c r="H64" s="26">
        <f>3600*B64/((C64*60)+D64)</f>
        <v>44.04705882352941</v>
      </c>
      <c r="I64" s="22" t="s">
        <v>14</v>
      </c>
      <c r="J64" s="24" t="s">
        <v>50</v>
      </c>
      <c r="K64" s="18">
        <v>2.08</v>
      </c>
      <c r="L64" s="19">
        <v>2</v>
      </c>
      <c r="M64" s="20">
        <v>56</v>
      </c>
      <c r="N64" s="21" t="s">
        <v>91</v>
      </c>
      <c r="O64" s="22">
        <v>357021</v>
      </c>
      <c r="P64" s="17">
        <v>4</v>
      </c>
      <c r="Q64" s="26">
        <f>3600*K64/((L64*60)+M64)</f>
        <v>42.54545454545455</v>
      </c>
      <c r="R64" s="22" t="s">
        <v>14</v>
      </c>
    </row>
    <row r="65" spans="8:17" ht="3" customHeight="1">
      <c r="H65" s="26"/>
      <c r="K65" s="18"/>
      <c r="Q65" s="26"/>
    </row>
    <row r="66" spans="8:17" ht="11.25">
      <c r="H66" s="26"/>
      <c r="J66" s="9" t="s">
        <v>51</v>
      </c>
      <c r="K66" s="18"/>
      <c r="Q66" s="26"/>
    </row>
    <row r="67" spans="2:18" ht="11.25">
      <c r="B67" s="18">
        <v>5.3</v>
      </c>
      <c r="C67" s="19">
        <v>5</v>
      </c>
      <c r="D67" s="20">
        <v>36</v>
      </c>
      <c r="E67" s="21" t="s">
        <v>85</v>
      </c>
      <c r="F67" s="22">
        <v>357018</v>
      </c>
      <c r="G67" s="17">
        <v>4</v>
      </c>
      <c r="H67" s="26">
        <f>3600*B67/((C67*60)+D67)</f>
        <v>56.785714285714285</v>
      </c>
      <c r="I67" s="22" t="s">
        <v>74</v>
      </c>
      <c r="J67" s="24" t="s">
        <v>52</v>
      </c>
      <c r="K67" s="18">
        <v>5.3</v>
      </c>
      <c r="L67" s="19">
        <v>6</v>
      </c>
      <c r="M67" s="20">
        <v>17</v>
      </c>
      <c r="N67" s="21">
        <v>37359</v>
      </c>
      <c r="O67" s="22">
        <v>357038</v>
      </c>
      <c r="P67" s="17">
        <v>4</v>
      </c>
      <c r="Q67" s="26">
        <f>3600*K67/((L67*60)+M67)</f>
        <v>50.610079575596814</v>
      </c>
      <c r="R67" s="22" t="s">
        <v>19</v>
      </c>
    </row>
    <row r="68" spans="8:17" ht="3" customHeight="1">
      <c r="H68" s="26"/>
      <c r="K68" s="18"/>
      <c r="Q68" s="26"/>
    </row>
    <row r="69" spans="8:17" ht="11.25">
      <c r="H69" s="26"/>
      <c r="J69" s="9" t="s">
        <v>53</v>
      </c>
      <c r="K69" s="18"/>
      <c r="Q69" s="26"/>
    </row>
    <row r="70" spans="1:18" ht="11.25">
      <c r="A70" s="30"/>
      <c r="B70" s="31">
        <v>3.68</v>
      </c>
      <c r="C70" s="32">
        <v>3</v>
      </c>
      <c r="D70" s="33">
        <v>52</v>
      </c>
      <c r="E70" s="34" t="s">
        <v>112</v>
      </c>
      <c r="F70" s="35" t="s">
        <v>113</v>
      </c>
      <c r="G70" s="30">
        <v>8</v>
      </c>
      <c r="H70" s="36">
        <f>3600*B70/((C70*60)+D70)</f>
        <v>57.10344827586207</v>
      </c>
      <c r="I70" s="35" t="s">
        <v>114</v>
      </c>
      <c r="J70" s="24" t="s">
        <v>20</v>
      </c>
      <c r="K70" s="18">
        <v>3.68</v>
      </c>
      <c r="L70" s="19">
        <v>3</v>
      </c>
      <c r="M70" s="20">
        <v>59</v>
      </c>
      <c r="N70" s="21">
        <v>37195</v>
      </c>
      <c r="O70" s="22">
        <v>375</v>
      </c>
      <c r="P70" s="17">
        <v>8</v>
      </c>
      <c r="Q70" s="26">
        <f>3600*K70/((L70*60)+M70)</f>
        <v>55.43096234309623</v>
      </c>
      <c r="R70" s="22" t="s">
        <v>30</v>
      </c>
    </row>
    <row r="71" spans="8:17" ht="3" customHeight="1">
      <c r="H71" s="26"/>
      <c r="K71" s="18"/>
      <c r="Q71" s="26"/>
    </row>
    <row r="72" spans="8:17" ht="11.25">
      <c r="H72" s="26"/>
      <c r="J72" s="9" t="s">
        <v>54</v>
      </c>
      <c r="K72" s="18"/>
      <c r="Q72" s="26"/>
    </row>
    <row r="73" spans="2:18" ht="11.25">
      <c r="B73" s="18">
        <v>1.46</v>
      </c>
      <c r="C73" s="19">
        <v>2</v>
      </c>
      <c r="D73" s="20">
        <v>6</v>
      </c>
      <c r="E73" s="21" t="s">
        <v>97</v>
      </c>
      <c r="F73" s="22">
        <v>357015</v>
      </c>
      <c r="G73" s="17">
        <v>4</v>
      </c>
      <c r="H73" s="26">
        <f>3600*B73/((C73*60)+D73)</f>
        <v>41.714285714285715</v>
      </c>
      <c r="I73" s="22" t="s">
        <v>96</v>
      </c>
      <c r="J73" s="24" t="s">
        <v>26</v>
      </c>
      <c r="K73" s="18">
        <v>1.46</v>
      </c>
      <c r="L73" s="19">
        <v>1</v>
      </c>
      <c r="M73" s="20">
        <v>54</v>
      </c>
      <c r="N73" s="21" t="s">
        <v>106</v>
      </c>
      <c r="O73" s="22" t="s">
        <v>107</v>
      </c>
      <c r="P73" s="17">
        <v>8</v>
      </c>
      <c r="Q73" s="26">
        <f>3600*K73/((L73*60)+M73)</f>
        <v>46.10526315789474</v>
      </c>
      <c r="R73" s="22" t="s">
        <v>96</v>
      </c>
    </row>
    <row r="74" spans="2:18" ht="11.25">
      <c r="B74" s="18">
        <v>6.27</v>
      </c>
      <c r="H74" s="26"/>
      <c r="J74" s="24" t="s">
        <v>28</v>
      </c>
      <c r="K74" s="18">
        <v>6.27</v>
      </c>
      <c r="L74" s="19">
        <v>6</v>
      </c>
      <c r="M74" s="20">
        <v>49</v>
      </c>
      <c r="N74" s="21" t="s">
        <v>97</v>
      </c>
      <c r="O74" s="22" t="s">
        <v>102</v>
      </c>
      <c r="P74" s="17">
        <v>8</v>
      </c>
      <c r="Q74" s="26">
        <f>3600*K74/((L74*60)+M74)</f>
        <v>55.18826405867971</v>
      </c>
      <c r="R74" s="22" t="s">
        <v>96</v>
      </c>
    </row>
    <row r="75" spans="8:17" ht="3" customHeight="1">
      <c r="H75" s="26"/>
      <c r="K75" s="18"/>
      <c r="Q75" s="26"/>
    </row>
    <row r="76" spans="8:17" ht="11.25">
      <c r="H76" s="26"/>
      <c r="J76" s="9" t="s">
        <v>55</v>
      </c>
      <c r="K76" s="18"/>
      <c r="Q76" s="26"/>
    </row>
    <row r="77" spans="1:18" ht="11.25">
      <c r="A77" s="30"/>
      <c r="B77" s="31">
        <v>2.2</v>
      </c>
      <c r="C77" s="32">
        <v>2</v>
      </c>
      <c r="D77" s="33">
        <v>45</v>
      </c>
      <c r="E77" s="34" t="s">
        <v>112</v>
      </c>
      <c r="F77" s="35" t="s">
        <v>113</v>
      </c>
      <c r="G77" s="30">
        <v>8</v>
      </c>
      <c r="H77" s="36">
        <f>3600*B77/((C77*60)+D77)</f>
        <v>48.00000000000001</v>
      </c>
      <c r="I77" s="35" t="s">
        <v>114</v>
      </c>
      <c r="J77" s="24" t="s">
        <v>52</v>
      </c>
      <c r="K77" s="18">
        <v>2.2</v>
      </c>
      <c r="L77" s="19">
        <v>2</v>
      </c>
      <c r="M77" s="20">
        <v>35</v>
      </c>
      <c r="N77" s="21">
        <v>37366</v>
      </c>
      <c r="O77" s="22">
        <v>357224</v>
      </c>
      <c r="P77" s="17">
        <v>4</v>
      </c>
      <c r="Q77" s="26">
        <f>3600*K77/((L77*60)+M77)</f>
        <v>51.09677419354839</v>
      </c>
      <c r="R77" s="22" t="s">
        <v>14</v>
      </c>
    </row>
    <row r="78" spans="2:18" ht="11.25">
      <c r="B78" s="18">
        <v>4.81</v>
      </c>
      <c r="C78" s="19">
        <v>5</v>
      </c>
      <c r="D78" s="20">
        <v>2</v>
      </c>
      <c r="E78" s="21">
        <v>37366</v>
      </c>
      <c r="F78" s="22">
        <v>357012</v>
      </c>
      <c r="G78" s="17">
        <v>4</v>
      </c>
      <c r="H78" s="26">
        <f>3600*B78/((C78*60)+D78)</f>
        <v>57.33774834437086</v>
      </c>
      <c r="I78" s="22" t="s">
        <v>14</v>
      </c>
      <c r="J78" s="24" t="s">
        <v>28</v>
      </c>
      <c r="K78" s="18">
        <v>0</v>
      </c>
      <c r="L78" s="19">
        <v>4</v>
      </c>
      <c r="M78" s="20">
        <v>54</v>
      </c>
      <c r="N78" s="21" t="s">
        <v>105</v>
      </c>
      <c r="O78" s="22">
        <v>357030</v>
      </c>
      <c r="P78" s="17">
        <v>4</v>
      </c>
      <c r="Q78" s="26">
        <f>3600*K78/((L78*60)+M78)</f>
        <v>0</v>
      </c>
      <c r="R78" s="22" t="s">
        <v>96</v>
      </c>
    </row>
    <row r="79" spans="8:17" ht="3" customHeight="1">
      <c r="H79" s="26"/>
      <c r="K79" s="18"/>
      <c r="Q79" s="26"/>
    </row>
    <row r="80" spans="8:17" ht="11.25">
      <c r="H80" s="26"/>
      <c r="J80" s="9" t="s">
        <v>56</v>
      </c>
      <c r="K80" s="18"/>
      <c r="Q80" s="26"/>
    </row>
    <row r="81" spans="1:18" ht="11.25">
      <c r="A81" s="30"/>
      <c r="B81" s="31">
        <v>2.61</v>
      </c>
      <c r="C81" s="32">
        <v>2</v>
      </c>
      <c r="D81" s="33">
        <v>58</v>
      </c>
      <c r="E81" s="34" t="s">
        <v>112</v>
      </c>
      <c r="F81" s="35" t="s">
        <v>113</v>
      </c>
      <c r="G81" s="30">
        <v>8</v>
      </c>
      <c r="H81" s="36">
        <f>3600*B81/((C81*60)+D81)</f>
        <v>52.78651685393258</v>
      </c>
      <c r="I81" s="35" t="s">
        <v>114</v>
      </c>
      <c r="J81" s="24" t="s">
        <v>28</v>
      </c>
      <c r="K81" s="18">
        <v>2.61</v>
      </c>
      <c r="L81" s="19">
        <v>2</v>
      </c>
      <c r="M81" s="20">
        <v>59</v>
      </c>
      <c r="N81" s="21" t="s">
        <v>95</v>
      </c>
      <c r="O81" s="22" t="s">
        <v>99</v>
      </c>
      <c r="P81" s="17">
        <v>8</v>
      </c>
      <c r="Q81" s="26">
        <f>3600*K81/((L81*60)+M81)</f>
        <v>52.49162011173184</v>
      </c>
      <c r="R81" s="22" t="s">
        <v>96</v>
      </c>
    </row>
    <row r="82" spans="8:17" ht="3" customHeight="1">
      <c r="H82" s="26"/>
      <c r="K82" s="18"/>
      <c r="Q82" s="26"/>
    </row>
    <row r="83" spans="8:17" ht="11.25">
      <c r="H83" s="26"/>
      <c r="J83" s="9" t="s">
        <v>57</v>
      </c>
      <c r="K83" s="18"/>
      <c r="Q83" s="26"/>
    </row>
    <row r="84" spans="1:18" ht="11.25">
      <c r="A84" s="30"/>
      <c r="B84" s="31">
        <v>3.4</v>
      </c>
      <c r="C84" s="32">
        <v>3</v>
      </c>
      <c r="D84" s="33">
        <v>29</v>
      </c>
      <c r="E84" s="34" t="s">
        <v>112</v>
      </c>
      <c r="F84" s="35" t="s">
        <v>113</v>
      </c>
      <c r="G84" s="30">
        <v>8</v>
      </c>
      <c r="H84" s="36">
        <f>3600*B84/((C84*60)+D84)</f>
        <v>58.56459330143541</v>
      </c>
      <c r="I84" s="35" t="s">
        <v>114</v>
      </c>
      <c r="J84" s="24" t="s">
        <v>58</v>
      </c>
      <c r="K84" s="18">
        <v>3.4</v>
      </c>
      <c r="L84" s="19">
        <v>3</v>
      </c>
      <c r="M84" s="20">
        <v>30</v>
      </c>
      <c r="N84" s="21">
        <v>37366</v>
      </c>
      <c r="O84" s="22">
        <v>357224</v>
      </c>
      <c r="P84" s="17">
        <v>4</v>
      </c>
      <c r="Q84" s="26">
        <f>3600*K84/((L84*60)+M84)</f>
        <v>58.285714285714285</v>
      </c>
      <c r="R84" s="22" t="s">
        <v>14</v>
      </c>
    </row>
    <row r="85" spans="8:17" ht="3" customHeight="1">
      <c r="H85" s="26"/>
      <c r="K85" s="18"/>
      <c r="Q85" s="26"/>
    </row>
    <row r="86" spans="8:17" ht="11.25">
      <c r="H86" s="26"/>
      <c r="J86" s="9" t="s">
        <v>59</v>
      </c>
      <c r="K86" s="18"/>
      <c r="Q86" s="26"/>
    </row>
    <row r="87" spans="2:18" ht="11.25">
      <c r="B87" s="18">
        <v>1.33</v>
      </c>
      <c r="C87" s="19">
        <v>1</v>
      </c>
      <c r="D87" s="20">
        <v>32</v>
      </c>
      <c r="E87" s="21" t="s">
        <v>95</v>
      </c>
      <c r="F87" s="22" t="s">
        <v>99</v>
      </c>
      <c r="G87" s="17">
        <v>8</v>
      </c>
      <c r="H87" s="26">
        <f>3600*B87/((C87*60)+D87)</f>
        <v>52.04347826086956</v>
      </c>
      <c r="I87" s="22" t="s">
        <v>96</v>
      </c>
      <c r="J87" s="24" t="s">
        <v>60</v>
      </c>
      <c r="K87" s="18">
        <v>1.33</v>
      </c>
      <c r="L87" s="19">
        <v>2</v>
      </c>
      <c r="M87" s="20">
        <v>1</v>
      </c>
      <c r="N87" s="21" t="s">
        <v>95</v>
      </c>
      <c r="O87" s="22" t="s">
        <v>99</v>
      </c>
      <c r="P87" s="17">
        <v>8</v>
      </c>
      <c r="Q87" s="26">
        <f>3600*K87/((L87*60)+M87)</f>
        <v>39.570247933884296</v>
      </c>
      <c r="R87" s="22" t="s">
        <v>96</v>
      </c>
    </row>
    <row r="88" spans="8:17" ht="3" customHeight="1">
      <c r="H88" s="26"/>
      <c r="K88" s="18"/>
      <c r="Q88" s="26"/>
    </row>
    <row r="89" spans="8:17" ht="11.25">
      <c r="H89" s="26"/>
      <c r="J89" s="9" t="s">
        <v>61</v>
      </c>
      <c r="K89" s="18"/>
      <c r="Q89" s="26"/>
    </row>
    <row r="90" spans="2:18" ht="11.25">
      <c r="B90" s="18">
        <v>0.96</v>
      </c>
      <c r="C90" s="19">
        <v>1</v>
      </c>
      <c r="D90" s="20">
        <v>33</v>
      </c>
      <c r="E90" s="21" t="s">
        <v>94</v>
      </c>
      <c r="F90" s="22">
        <v>357209</v>
      </c>
      <c r="G90" s="17">
        <v>4</v>
      </c>
      <c r="H90" s="26">
        <f>3600*B90/((C90*60)+D90)</f>
        <v>37.16129032258065</v>
      </c>
      <c r="I90" s="22" t="s">
        <v>93</v>
      </c>
      <c r="J90" s="24" t="s">
        <v>62</v>
      </c>
      <c r="K90" s="18">
        <v>0.96</v>
      </c>
      <c r="L90" s="19">
        <v>1</v>
      </c>
      <c r="M90" s="20">
        <v>31</v>
      </c>
      <c r="N90" s="21" t="s">
        <v>95</v>
      </c>
      <c r="O90" s="22" t="s">
        <v>99</v>
      </c>
      <c r="P90" s="17">
        <v>8</v>
      </c>
      <c r="Q90" s="26">
        <f>3600*K90/((L90*60)+M90)</f>
        <v>37.97802197802198</v>
      </c>
      <c r="R90" s="22" t="s">
        <v>96</v>
      </c>
    </row>
    <row r="91" spans="8:17" ht="3" customHeight="1">
      <c r="H91" s="26"/>
      <c r="K91" s="18"/>
      <c r="Q91" s="26"/>
    </row>
    <row r="92" spans="8:17" ht="11.25">
      <c r="H92" s="26"/>
      <c r="J92" s="9" t="s">
        <v>63</v>
      </c>
      <c r="K92" s="18"/>
      <c r="Q92" s="26"/>
    </row>
    <row r="93" spans="2:18" ht="11.25">
      <c r="B93" s="18">
        <v>0.86</v>
      </c>
      <c r="C93" s="19">
        <v>1</v>
      </c>
      <c r="D93" s="20">
        <v>23</v>
      </c>
      <c r="E93" s="21" t="s">
        <v>76</v>
      </c>
      <c r="F93" s="22">
        <v>375</v>
      </c>
      <c r="G93" s="17">
        <v>8</v>
      </c>
      <c r="H93" s="26">
        <f>3600*B93/((C93*60)+D93)</f>
        <v>37.30120481927711</v>
      </c>
      <c r="I93" s="22" t="s">
        <v>77</v>
      </c>
      <c r="J93" s="24" t="s">
        <v>64</v>
      </c>
      <c r="K93" s="18">
        <v>0.86</v>
      </c>
      <c r="L93" s="19">
        <v>1</v>
      </c>
      <c r="M93" s="20">
        <v>36</v>
      </c>
      <c r="N93" s="21">
        <v>37366</v>
      </c>
      <c r="O93" s="22">
        <v>357224</v>
      </c>
      <c r="P93" s="17">
        <v>4</v>
      </c>
      <c r="Q93" s="26">
        <f>3600*K93/((L93*60)+M93)</f>
        <v>32.25</v>
      </c>
      <c r="R93" s="22" t="s">
        <v>14</v>
      </c>
    </row>
    <row r="94" spans="8:17" ht="3" customHeight="1">
      <c r="H94" s="26"/>
      <c r="K94" s="18"/>
      <c r="Q94" s="26"/>
    </row>
    <row r="95" spans="8:17" ht="11.25">
      <c r="H95" s="26"/>
      <c r="J95" s="9" t="s">
        <v>65</v>
      </c>
      <c r="K95" s="18"/>
      <c r="Q95" s="26"/>
    </row>
    <row r="96" spans="2:18" ht="11.25">
      <c r="B96" s="18">
        <v>0.93</v>
      </c>
      <c r="C96" s="19">
        <v>1</v>
      </c>
      <c r="D96" s="20">
        <v>34</v>
      </c>
      <c r="E96" s="21">
        <v>37359</v>
      </c>
      <c r="F96" s="22">
        <v>357014</v>
      </c>
      <c r="G96" s="17">
        <v>4</v>
      </c>
      <c r="H96" s="26">
        <f>3600*B96/((C96*60)+D96)</f>
        <v>35.61702127659574</v>
      </c>
      <c r="I96" s="22" t="s">
        <v>19</v>
      </c>
      <c r="J96" s="24" t="s">
        <v>66</v>
      </c>
      <c r="K96" s="18">
        <v>0.93</v>
      </c>
      <c r="L96" s="19">
        <v>1</v>
      </c>
      <c r="M96" s="20">
        <v>33</v>
      </c>
      <c r="N96" s="21">
        <v>37366</v>
      </c>
      <c r="O96" s="22">
        <v>357224</v>
      </c>
      <c r="P96" s="17">
        <v>4</v>
      </c>
      <c r="Q96" s="26">
        <f>3600*K96/((L96*60)+M96)</f>
        <v>36</v>
      </c>
      <c r="R96" s="22" t="s">
        <v>14</v>
      </c>
    </row>
    <row r="97" spans="8:17" ht="3" customHeight="1">
      <c r="H97" s="26"/>
      <c r="K97" s="18"/>
      <c r="Q97" s="26"/>
    </row>
    <row r="98" spans="8:17" ht="11.25">
      <c r="H98" s="26"/>
      <c r="J98" s="9" t="s">
        <v>67</v>
      </c>
      <c r="K98" s="18"/>
      <c r="Q98" s="26"/>
    </row>
    <row r="99" spans="1:18" ht="11.25">
      <c r="A99" s="30"/>
      <c r="B99" s="31">
        <v>1.3</v>
      </c>
      <c r="C99" s="32">
        <v>1</v>
      </c>
      <c r="D99" s="33">
        <v>39</v>
      </c>
      <c r="E99" s="34" t="s">
        <v>112</v>
      </c>
      <c r="F99" s="35" t="s">
        <v>113</v>
      </c>
      <c r="G99" s="30">
        <v>8</v>
      </c>
      <c r="H99" s="36">
        <f>3600*B99/((C99*60)+D99)</f>
        <v>47.27272727272727</v>
      </c>
      <c r="I99" s="35" t="s">
        <v>114</v>
      </c>
      <c r="J99" s="24" t="s">
        <v>68</v>
      </c>
      <c r="K99" s="18">
        <v>1.3</v>
      </c>
      <c r="L99" s="19">
        <v>1</v>
      </c>
      <c r="M99" s="20">
        <v>47</v>
      </c>
      <c r="N99" s="21" t="s">
        <v>103</v>
      </c>
      <c r="O99" s="22" t="s">
        <v>104</v>
      </c>
      <c r="P99" s="17">
        <v>8</v>
      </c>
      <c r="Q99" s="26">
        <f>3600*K99/((L99*60)+M99)</f>
        <v>43.73831775700935</v>
      </c>
      <c r="R99" s="22" t="s">
        <v>74</v>
      </c>
    </row>
    <row r="100" spans="8:17" ht="3" customHeight="1">
      <c r="H100" s="26"/>
      <c r="K100" s="18"/>
      <c r="Q100" s="26"/>
    </row>
    <row r="101" spans="8:17" ht="11.25">
      <c r="H101" s="26"/>
      <c r="J101" s="9" t="s">
        <v>69</v>
      </c>
      <c r="K101" s="18"/>
      <c r="Q101" s="26"/>
    </row>
    <row r="102" spans="2:18" ht="11.25">
      <c r="B102" s="18">
        <v>1.59</v>
      </c>
      <c r="C102" s="19">
        <v>2</v>
      </c>
      <c r="D102" s="20">
        <v>26</v>
      </c>
      <c r="E102" s="21">
        <v>32739</v>
      </c>
      <c r="F102" s="22" t="s">
        <v>10</v>
      </c>
      <c r="G102" s="17">
        <v>8</v>
      </c>
      <c r="H102" s="26">
        <f>3600*B102/((C102*60)+D102)</f>
        <v>39.205479452054796</v>
      </c>
      <c r="I102" s="22" t="s">
        <v>11</v>
      </c>
      <c r="J102" s="24" t="s">
        <v>70</v>
      </c>
      <c r="K102" s="18">
        <v>1.59</v>
      </c>
      <c r="L102" s="19">
        <v>2</v>
      </c>
      <c r="M102" s="20">
        <v>58</v>
      </c>
      <c r="N102" s="21">
        <v>33531</v>
      </c>
      <c r="O102" s="22">
        <v>308</v>
      </c>
      <c r="P102" s="17">
        <v>8</v>
      </c>
      <c r="Q102" s="26">
        <f>3600*K102/((L102*60)+M102)</f>
        <v>32.157303370786515</v>
      </c>
      <c r="R102" s="22" t="s">
        <v>11</v>
      </c>
    </row>
    <row r="103" ht="6" customHeight="1"/>
    <row r="104" spans="9:11" ht="11.25">
      <c r="I104" s="29">
        <v>1</v>
      </c>
      <c r="J104" s="29" t="s">
        <v>73</v>
      </c>
      <c r="K104" s="29">
        <v>0</v>
      </c>
    </row>
    <row r="106" spans="2:10" ht="11.25">
      <c r="B106" s="27" t="s">
        <v>72</v>
      </c>
      <c r="J106" s="28" t="s">
        <v>121</v>
      </c>
    </row>
  </sheetData>
  <sheetProtection/>
  <printOptions horizontalCentered="1"/>
  <pageMargins left="0.8661417322834646" right="0.8661417322834646" top="0.98425196850393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>&amp;C&amp;9RPS Members Fastest Times</oddHeader>
    <oddFooter>&amp;L&amp;8October 2013&amp;C&amp;8&amp;P&amp;R&amp;8c-2-c (London, Tilbury and Southend)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Southbound Technology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 Timing</dc:title>
  <dc:subject/>
  <dc:creator>John Bull</dc:creator>
  <cp:keywords/>
  <dc:description/>
  <cp:lastModifiedBy>admin</cp:lastModifiedBy>
  <cp:lastPrinted>2013-10-30T09:31:33Z</cp:lastPrinted>
  <dcterms:created xsi:type="dcterms:W3CDTF">2002-04-15T17:00:56Z</dcterms:created>
  <dcterms:modified xsi:type="dcterms:W3CDTF">2020-09-30T19:18:34Z</dcterms:modified>
  <cp:category/>
  <cp:version/>
  <cp:contentType/>
  <cp:contentStatus/>
</cp:coreProperties>
</file>