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heet1" sheetId="1" r:id="rId1"/>
    <sheet name="Fr" sheetId="2" r:id="rId2"/>
  </sheets>
  <definedNames>
    <definedName name="_xlnm.Print_Area" localSheetId="1">'Fr'!$A$1:$S$80</definedName>
  </definedNames>
  <calcPr fullCalcOnLoad="1"/>
  <pivotCaches>
    <pivotCache cacheId="2" r:id="rId3"/>
    <pivotCache cacheId="1" r:id="rId4"/>
  </pivotCaches>
</workbook>
</file>

<file path=xl/sharedStrings.xml><?xml version="1.0" encoding="utf-8"?>
<sst xmlns="http://schemas.openxmlformats.org/spreadsheetml/2006/main" count="286" uniqueCount="116">
  <si>
    <t>Up</t>
  </si>
  <si>
    <t>Down</t>
  </si>
  <si>
    <t>Count of rec</t>
  </si>
  <si>
    <t>rec</t>
  </si>
  <si>
    <t>FC</t>
  </si>
  <si>
    <t>IU</t>
  </si>
  <si>
    <t>BP</t>
  </si>
  <si>
    <t>WL</t>
  </si>
  <si>
    <t>PS</t>
  </si>
  <si>
    <t>SE</t>
  </si>
  <si>
    <t>BB</t>
  </si>
  <si>
    <t>NS</t>
  </si>
  <si>
    <t>JK</t>
  </si>
  <si>
    <t>miles</t>
  </si>
  <si>
    <t xml:space="preserve">  m</t>
  </si>
  <si>
    <t>s</t>
  </si>
  <si>
    <t>date</t>
  </si>
  <si>
    <t>loco</t>
  </si>
  <si>
    <t>veh</t>
  </si>
  <si>
    <t>mph</t>
  </si>
  <si>
    <t>section</t>
  </si>
  <si>
    <t>downhill</t>
  </si>
  <si>
    <t>FFESTINIOG FASTEST TIMES</t>
  </si>
  <si>
    <t>uphill</t>
  </si>
  <si>
    <t>Porthmadog and;-</t>
  </si>
  <si>
    <t>44</t>
  </si>
  <si>
    <t>Mountaineer</t>
  </si>
  <si>
    <t>Boston Lodge</t>
  </si>
  <si>
    <t>Prince</t>
  </si>
  <si>
    <t>23.07.85</t>
  </si>
  <si>
    <t>Earl Merioneth</t>
  </si>
  <si>
    <t>Minffordd</t>
  </si>
  <si>
    <t>49</t>
  </si>
  <si>
    <t>28.08.85</t>
  </si>
  <si>
    <t>Penrhyn</t>
  </si>
  <si>
    <t>Merddin Emrys</t>
  </si>
  <si>
    <t>Tan-y-Bwlch</t>
  </si>
  <si>
    <t>14</t>
  </si>
  <si>
    <t>08.10.00</t>
  </si>
  <si>
    <t>Mary Ann/Moelwyn</t>
  </si>
  <si>
    <t>Boston Lodge and;-</t>
  </si>
  <si>
    <t>33</t>
  </si>
  <si>
    <t>48</t>
  </si>
  <si>
    <t>Linda</t>
  </si>
  <si>
    <t>Minffordd and;-</t>
  </si>
  <si>
    <t>14.07.91</t>
  </si>
  <si>
    <t>09</t>
  </si>
  <si>
    <t>03.08.17</t>
  </si>
  <si>
    <t>D Lloyd George</t>
  </si>
  <si>
    <t>Rhiw Goch</t>
  </si>
  <si>
    <t>26</t>
  </si>
  <si>
    <t>31.08.16</t>
  </si>
  <si>
    <t>#</t>
  </si>
  <si>
    <t>10.07.18</t>
  </si>
  <si>
    <t>Plas Halt</t>
  </si>
  <si>
    <t>17</t>
  </si>
  <si>
    <t>29.05.18</t>
  </si>
  <si>
    <t>Penrhyn and;-</t>
  </si>
  <si>
    <t>01</t>
  </si>
  <si>
    <t>12.09.17</t>
  </si>
  <si>
    <t>15.08.87</t>
  </si>
  <si>
    <t>Blanche</t>
  </si>
  <si>
    <t>41</t>
  </si>
  <si>
    <t>24.08.86</t>
  </si>
  <si>
    <t>Rhiw Goch and;-</t>
  </si>
  <si>
    <t>08.08.17</t>
  </si>
  <si>
    <t>05.06.12</t>
  </si>
  <si>
    <t>54</t>
  </si>
  <si>
    <t>Plas Halt and;-</t>
  </si>
  <si>
    <t>Tan-y-Bwlch and;-</t>
  </si>
  <si>
    <t>08</t>
  </si>
  <si>
    <t>Coed-y-Bleiddiau</t>
  </si>
  <si>
    <t>57</t>
  </si>
  <si>
    <t>Conway Castle</t>
  </si>
  <si>
    <t xml:space="preserve">Campbells Platform </t>
  </si>
  <si>
    <t>23</t>
  </si>
  <si>
    <t>Dduallt</t>
  </si>
  <si>
    <t>Tanygrisiau</t>
  </si>
  <si>
    <t>05.05.01</t>
  </si>
  <si>
    <t>Blanche/Earl of M</t>
  </si>
  <si>
    <t>42</t>
  </si>
  <si>
    <t>Blaenau Ffestiniog</t>
  </si>
  <si>
    <t>05</t>
  </si>
  <si>
    <t>05.05.98</t>
  </si>
  <si>
    <t>Vale of Ffestiniog</t>
  </si>
  <si>
    <t>Coed-y-Bleiddiau and;-</t>
  </si>
  <si>
    <t>10</t>
  </si>
  <si>
    <t>43</t>
  </si>
  <si>
    <t>27.07.08</t>
  </si>
  <si>
    <t>Taliesin/Prince</t>
  </si>
  <si>
    <t>Campbell's Platform and;-</t>
  </si>
  <si>
    <t>04</t>
  </si>
  <si>
    <t>03.05.04</t>
  </si>
  <si>
    <t>09.08.18</t>
  </si>
  <si>
    <t>52</t>
  </si>
  <si>
    <t>27.03.16</t>
  </si>
  <si>
    <t>Dduallt and;-</t>
  </si>
  <si>
    <t>46</t>
  </si>
  <si>
    <t>06</t>
  </si>
  <si>
    <t>Tanygrisiau and;-</t>
  </si>
  <si>
    <t>27</t>
  </si>
  <si>
    <t>New records</t>
  </si>
  <si>
    <t>All submissions received and processed by:</t>
  </si>
  <si>
    <t>Usual rules for entry apply, except as noted</t>
  </si>
  <si>
    <t>Service trains booked to stop at Minffordd, Penrhyn and Tan-y-Bwlch only</t>
  </si>
  <si>
    <t>Boston Lodge, Plas Halt, Dduallt and Tanygrisiau are advertised request stops</t>
  </si>
  <si>
    <t>Coed-y-Bleiddiau and Campbells Platform are unadvertised halts</t>
  </si>
  <si>
    <t>Rhiw Goch has no platforms, but has had booked stops in the past and may see increased use in the future</t>
  </si>
  <si>
    <t>Only stops at Porthmadog, Blaenau Ffestiniog and the above locations count for record purposes!</t>
  </si>
  <si>
    <t>Any type of traction qualifies</t>
  </si>
  <si>
    <t># - indicates 4-wheeled vehicles in consist</t>
  </si>
  <si>
    <t>Recorders totals</t>
  </si>
  <si>
    <t>Total</t>
  </si>
  <si>
    <t>Grand Total</t>
  </si>
  <si>
    <t>27.05.19</t>
  </si>
  <si>
    <t>01.12.19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</si>
</sst>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"/>
    <numFmt numFmtId="165" formatCode="dd/mm/yyyy"/>
    <numFmt numFmtId="166" formatCode="0.0"/>
    <numFmt numFmtId="167" formatCode="dd\-mmm\-yy"/>
  </numFmts>
  <fonts count="43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164" fontId="1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164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165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NumberFormat="1" applyFont="1" applyFill="1" applyBorder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35" borderId="0" xfId="0" applyNumberFormat="1" applyFont="1" applyFill="1" applyBorder="1" applyAlignment="1" applyProtection="1">
      <alignment/>
      <protection/>
    </xf>
    <xf numFmtId="164" fontId="3" fillId="35" borderId="0" xfId="0" applyNumberFormat="1" applyFont="1" applyFill="1" applyBorder="1" applyAlignment="1" applyProtection="1">
      <alignment horizontal="center"/>
      <protection/>
    </xf>
    <xf numFmtId="166" fontId="3" fillId="35" borderId="0" xfId="0" applyNumberFormat="1" applyFont="1" applyFill="1" applyBorder="1" applyAlignment="1" applyProtection="1">
      <alignment horizontal="right"/>
      <protection/>
    </xf>
    <xf numFmtId="49" fontId="3" fillId="35" borderId="0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49" fontId="3" fillId="35" borderId="0" xfId="0" applyNumberFormat="1" applyFont="1" applyFill="1" applyBorder="1" applyAlignment="1" applyProtection="1">
      <alignment/>
      <protection/>
    </xf>
    <xf numFmtId="0" fontId="3" fillId="35" borderId="0" xfId="0" applyNumberFormat="1" applyFont="1" applyFill="1" applyBorder="1" applyAlignment="1" applyProtection="1">
      <alignment horizontal="right"/>
      <protection/>
    </xf>
    <xf numFmtId="0" fontId="3" fillId="35" borderId="0" xfId="0" applyNumberFormat="1" applyFont="1" applyFill="1" applyBorder="1" applyAlignment="1" applyProtection="1">
      <alignment horizontal="left"/>
      <protection/>
    </xf>
    <xf numFmtId="49" fontId="3" fillId="33" borderId="0" xfId="0" applyNumberFormat="1" applyFont="1" applyFill="1" applyBorder="1" applyAlignment="1" applyProtection="1">
      <alignment/>
      <protection/>
    </xf>
    <xf numFmtId="2" fontId="3" fillId="35" borderId="0" xfId="0" applyNumberFormat="1" applyFont="1" applyFill="1" applyBorder="1" applyAlignment="1" applyProtection="1">
      <alignment horizontal="right"/>
      <protection/>
    </xf>
    <xf numFmtId="0" fontId="3" fillId="35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2" fontId="7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164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166" fontId="7" fillId="33" borderId="0" xfId="0" applyNumberFormat="1" applyFont="1" applyFill="1" applyBorder="1" applyAlignment="1" applyProtection="1">
      <alignment horizontal="center"/>
      <protection/>
    </xf>
    <xf numFmtId="1" fontId="7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1" fontId="7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2" fontId="7" fillId="33" borderId="0" xfId="0" applyNumberFormat="1" applyFont="1" applyFill="1" applyBorder="1" applyAlignment="1" applyProtection="1">
      <alignment horizontal="left"/>
      <protection/>
    </xf>
    <xf numFmtId="167" fontId="8" fillId="33" borderId="0" xfId="0" applyNumberFormat="1" applyFont="1" applyFill="1" applyBorder="1" applyAlignment="1" applyProtection="1">
      <alignment horizontal="center"/>
      <protection/>
    </xf>
    <xf numFmtId="2" fontId="8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3" fillId="36" borderId="0" xfId="0" applyNumberFormat="1" applyFont="1" applyFill="1" applyBorder="1" applyAlignment="1" applyProtection="1">
      <alignment/>
      <protection/>
    </xf>
    <xf numFmtId="0" fontId="3" fillId="37" borderId="0" xfId="0" applyNumberFormat="1" applyFont="1" applyFill="1" applyBorder="1" applyAlignment="1" applyProtection="1">
      <alignment/>
      <protection/>
    </xf>
    <xf numFmtId="0" fontId="3" fillId="36" borderId="0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ivot Table Category" xfId="58"/>
    <cellStyle name="Pivot Table Corner" xfId="59"/>
    <cellStyle name="Pivot Table Field" xfId="60"/>
    <cellStyle name="Pivot Table Result" xfId="61"/>
    <cellStyle name="Pivot Table Title" xfId="62"/>
    <cellStyle name="Pivot Table Value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R1:R54" sheet="Fr"/>
  </cacheSource>
  <cacheFields count="1">
    <cacheField name="rec">
      <sharedItems containsBlank="1" containsMixedTypes="0" count="9">
        <m/>
        <s v="uphill"/>
        <s v="FC"/>
        <s v="BP"/>
        <s v="PS"/>
        <s v="BB"/>
        <s v="SE"/>
        <s v="WL"/>
        <s v="JK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I1:I54" sheet="Fr"/>
  </cacheSource>
  <cacheFields count="1">
    <cacheField name="rec">
      <sharedItems containsBlank="1" containsMixedTypes="0" count="6">
        <m/>
        <s v="FC"/>
        <s v="IU"/>
        <s v="WL"/>
        <s v="SE"/>
        <s v="N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3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2:D11" firstHeaderRow="2" firstDataRow="2" firstDataCol="1"/>
  <pivotFields count="1">
    <pivotField axis="axisRow" dataField="1" compact="0" outline="0" subtotalTop="0" showAll="0">
      <items count="10">
        <item h="1" x="0"/>
        <item h="1" x="1"/>
        <item x="2"/>
        <item x="3"/>
        <item x="4"/>
        <item x="5"/>
        <item x="6"/>
        <item x="7"/>
        <item x="8"/>
        <item t="default"/>
      </items>
    </pivotField>
  </pivotFields>
  <rowFields count="1">
    <field x="0"/>
  </rowFields>
  <rowItems count="8"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:B9" firstHeaderRow="2" firstDataRow="2" firstDataCol="1"/>
  <pivotFields count="1">
    <pivotField axis="axisRow" dataField="1" compact="0" outline="0" subtotalTop="0" showAll="0">
      <items count="7">
        <item h="1" x="0"/>
        <item x="1"/>
        <item x="2"/>
        <item x="3"/>
        <item x="4"/>
        <item x="5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O71:P80" firstHeaderRow="2" firstDataRow="2" firstDataCol="1"/>
  <pivotFields count="1">
    <pivotField axis="axisRow" dataField="1" compact="0" outline="0" subtotalTop="0" showAll="0">
      <items count="10">
        <item h="1" x="0"/>
        <item h="1" x="1"/>
        <item x="2"/>
        <item x="3"/>
        <item x="4"/>
        <item x="5"/>
        <item x="6"/>
        <item x="7"/>
        <item x="8"/>
        <item t="default"/>
      </items>
    </pivotField>
  </pivotFields>
  <rowFields count="1">
    <field x="0"/>
  </rowFields>
  <rowItems count="8"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71:G78" firstHeaderRow="2" firstDataRow="2" firstDataCol="1"/>
  <pivotFields count="1">
    <pivotField axis="axisRow" dataField="1" compact="0" outline="0" subtotalTop="0" showAll="0">
      <items count="7">
        <item h="1" x="0"/>
        <item x="1"/>
        <item x="2"/>
        <item x="3"/>
        <item x="4"/>
        <item x="5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rec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140625" style="0" customWidth="1"/>
    <col min="2" max="2" width="5.421875" style="0" customWidth="1"/>
    <col min="3" max="3" width="11.140625" style="0" customWidth="1"/>
    <col min="4" max="4" width="5.421875" style="0" customWidth="1"/>
  </cols>
  <sheetData>
    <row r="1" spans="1:3" ht="12.75">
      <c r="A1" t="s">
        <v>0</v>
      </c>
      <c r="C1" t="s">
        <v>1</v>
      </c>
    </row>
    <row r="2" spans="1:4" ht="12.75">
      <c r="A2" s="59" t="s">
        <v>2</v>
      </c>
      <c r="B2" s="60"/>
      <c r="C2" s="59" t="s">
        <v>2</v>
      </c>
      <c r="D2" s="60"/>
    </row>
    <row r="3" spans="1:4" ht="12.75">
      <c r="A3" s="59" t="s">
        <v>3</v>
      </c>
      <c r="B3" s="60" t="s">
        <v>112</v>
      </c>
      <c r="C3" s="59" t="s">
        <v>3</v>
      </c>
      <c r="D3" s="60" t="s">
        <v>112</v>
      </c>
    </row>
    <row r="4" spans="1:4" ht="12.75">
      <c r="A4" s="61" t="s">
        <v>4</v>
      </c>
      <c r="B4" s="62">
        <v>5</v>
      </c>
      <c r="C4" s="61" t="s">
        <v>4</v>
      </c>
      <c r="D4" s="62">
        <v>1</v>
      </c>
    </row>
    <row r="5" spans="1:4" ht="12.75">
      <c r="A5" s="63" t="s">
        <v>5</v>
      </c>
      <c r="B5" s="64">
        <v>1</v>
      </c>
      <c r="C5" s="63" t="s">
        <v>6</v>
      </c>
      <c r="D5" s="64">
        <v>5</v>
      </c>
    </row>
    <row r="6" spans="1:4" ht="12.75">
      <c r="A6" s="63" t="s">
        <v>7</v>
      </c>
      <c r="B6" s="64">
        <v>13</v>
      </c>
      <c r="C6" s="63" t="s">
        <v>8</v>
      </c>
      <c r="D6" s="64">
        <v>1</v>
      </c>
    </row>
    <row r="7" spans="1:4" ht="12.75">
      <c r="A7" s="63" t="s">
        <v>9</v>
      </c>
      <c r="B7" s="64">
        <v>4</v>
      </c>
      <c r="C7" s="63" t="s">
        <v>10</v>
      </c>
      <c r="D7" s="64">
        <v>6</v>
      </c>
    </row>
    <row r="8" spans="1:4" ht="12.75">
      <c r="A8" s="63" t="s">
        <v>11</v>
      </c>
      <c r="B8" s="64">
        <v>3</v>
      </c>
      <c r="C8" s="63" t="s">
        <v>9</v>
      </c>
      <c r="D8" s="64">
        <v>1</v>
      </c>
    </row>
    <row r="9" spans="1:4" ht="12.75">
      <c r="A9" s="65" t="s">
        <v>113</v>
      </c>
      <c r="B9" s="66">
        <v>26</v>
      </c>
      <c r="C9" s="63" t="s">
        <v>7</v>
      </c>
      <c r="D9" s="64">
        <v>13</v>
      </c>
    </row>
    <row r="10" spans="3:4" ht="12.75">
      <c r="C10" s="63" t="s">
        <v>12</v>
      </c>
      <c r="D10" s="64">
        <v>1</v>
      </c>
    </row>
    <row r="11" spans="3:4" ht="12.75">
      <c r="C11" s="65" t="s">
        <v>113</v>
      </c>
      <c r="D11" s="66">
        <v>28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PageLayoutView="0" workbookViewId="0" topLeftCell="A31">
      <selection activeCell="J59" sqref="J59"/>
    </sheetView>
  </sheetViews>
  <sheetFormatPr defaultColWidth="10.00390625" defaultRowHeight="12.75"/>
  <cols>
    <col min="1" max="1" width="1.421875" style="1" customWidth="1"/>
    <col min="2" max="2" width="4.28125" style="2" customWidth="1"/>
    <col min="3" max="3" width="2.7109375" style="1" customWidth="1"/>
    <col min="4" max="4" width="2.57421875" style="1" customWidth="1"/>
    <col min="5" max="5" width="7.00390625" style="3" customWidth="1"/>
    <col min="6" max="6" width="11.140625" style="1" customWidth="1"/>
    <col min="7" max="7" width="5.421875" style="4" customWidth="1"/>
    <col min="8" max="8" width="4.28125" style="1" customWidth="1"/>
    <col min="9" max="9" width="3.7109375" style="1" customWidth="1"/>
    <col min="10" max="10" width="21.7109375" style="5" customWidth="1"/>
    <col min="11" max="11" width="4.28125" style="2" customWidth="1"/>
    <col min="12" max="12" width="2.7109375" style="1" customWidth="1"/>
    <col min="13" max="13" width="2.57421875" style="1" customWidth="1"/>
    <col min="14" max="14" width="7.00390625" style="3" customWidth="1"/>
    <col min="15" max="15" width="11.140625" style="4" customWidth="1"/>
    <col min="16" max="16" width="5.421875" style="1" customWidth="1"/>
    <col min="17" max="17" width="4.28125" style="1" customWidth="1"/>
    <col min="18" max="18" width="3.7109375" style="1" customWidth="1"/>
    <col min="19" max="19" width="1.421875" style="1" customWidth="1"/>
    <col min="20" max="16384" width="10.00390625" style="1" customWidth="1"/>
  </cols>
  <sheetData>
    <row r="1" spans="1:19" ht="12.75">
      <c r="A1" s="6"/>
      <c r="B1" s="7" t="s">
        <v>13</v>
      </c>
      <c r="C1" s="6" t="s">
        <v>14</v>
      </c>
      <c r="D1" s="6" t="s">
        <v>15</v>
      </c>
      <c r="E1" s="8" t="s">
        <v>16</v>
      </c>
      <c r="F1" s="6" t="s">
        <v>17</v>
      </c>
      <c r="G1" s="7" t="s">
        <v>18</v>
      </c>
      <c r="H1" s="6" t="s">
        <v>19</v>
      </c>
      <c r="I1" s="6" t="s">
        <v>3</v>
      </c>
      <c r="J1" s="7" t="s">
        <v>20</v>
      </c>
      <c r="K1" s="7" t="s">
        <v>13</v>
      </c>
      <c r="L1" s="6" t="s">
        <v>14</v>
      </c>
      <c r="M1" s="6" t="s">
        <v>15</v>
      </c>
      <c r="N1" s="8" t="s">
        <v>16</v>
      </c>
      <c r="O1" s="6" t="s">
        <v>17</v>
      </c>
      <c r="P1" s="7" t="s">
        <v>18</v>
      </c>
      <c r="Q1" s="6" t="s">
        <v>19</v>
      </c>
      <c r="R1" s="9" t="s">
        <v>3</v>
      </c>
      <c r="S1" s="4"/>
    </row>
    <row r="3" spans="2:19" ht="12.75">
      <c r="B3" s="10" t="s">
        <v>21</v>
      </c>
      <c r="C3" s="4"/>
      <c r="D3" s="4"/>
      <c r="E3" s="11"/>
      <c r="F3" s="4"/>
      <c r="H3" s="4"/>
      <c r="I3" s="12"/>
      <c r="J3" s="12" t="s">
        <v>22</v>
      </c>
      <c r="K3" s="13"/>
      <c r="L3" s="4"/>
      <c r="M3" s="4"/>
      <c r="N3" s="14"/>
      <c r="P3" s="15"/>
      <c r="Q3" s="15"/>
      <c r="R3" s="16" t="s">
        <v>23</v>
      </c>
      <c r="S3" s="16"/>
    </row>
    <row r="4" spans="1:19" ht="6" customHeight="1">
      <c r="A4" s="4"/>
      <c r="B4" s="13"/>
      <c r="C4" s="4"/>
      <c r="D4" s="4"/>
      <c r="E4" s="11"/>
      <c r="F4" s="4"/>
      <c r="H4" s="4"/>
      <c r="I4" s="4"/>
      <c r="J4" s="17"/>
      <c r="K4" s="13"/>
      <c r="L4" s="4"/>
      <c r="M4" s="4"/>
      <c r="N4" s="11"/>
      <c r="P4" s="4"/>
      <c r="Q4" s="4"/>
      <c r="R4" s="4"/>
      <c r="S4" s="4"/>
    </row>
    <row r="5" spans="1:19" ht="12.75">
      <c r="A5" s="6"/>
      <c r="B5" s="9"/>
      <c r="C5" s="6"/>
      <c r="D5" s="6"/>
      <c r="E5" s="8"/>
      <c r="F5" s="6"/>
      <c r="H5" s="6"/>
      <c r="I5" s="6"/>
      <c r="J5" s="12" t="s">
        <v>24</v>
      </c>
      <c r="K5" s="9"/>
      <c r="L5" s="6"/>
      <c r="M5" s="18"/>
      <c r="N5" s="8"/>
      <c r="P5" s="6"/>
      <c r="Q5" s="6"/>
      <c r="R5" s="4"/>
      <c r="S5" s="4"/>
    </row>
    <row r="6" spans="1:19" ht="12.75">
      <c r="A6" s="4"/>
      <c r="B6" s="13">
        <v>1.01</v>
      </c>
      <c r="C6" s="4">
        <v>3</v>
      </c>
      <c r="D6" s="19" t="s">
        <v>25</v>
      </c>
      <c r="E6" s="11">
        <v>33350</v>
      </c>
      <c r="F6" s="4" t="s">
        <v>26</v>
      </c>
      <c r="G6" s="4">
        <v>7</v>
      </c>
      <c r="H6" s="20">
        <f>SUM((B6*3600)/((C6*60)+(D6)))</f>
        <v>16.232142857142858</v>
      </c>
      <c r="I6" s="4" t="s">
        <v>4</v>
      </c>
      <c r="J6" s="17" t="s">
        <v>27</v>
      </c>
      <c r="K6" s="13">
        <v>1.01</v>
      </c>
      <c r="L6" s="4">
        <v>3</v>
      </c>
      <c r="M6" s="21">
        <v>41</v>
      </c>
      <c r="N6" s="11">
        <v>33838</v>
      </c>
      <c r="O6" s="4" t="s">
        <v>28</v>
      </c>
      <c r="P6" s="4">
        <v>4</v>
      </c>
      <c r="Q6" s="20">
        <f>SUM((K6*3600)/((L6*60)+(M6)))</f>
        <v>16.452488687782804</v>
      </c>
      <c r="R6" s="4" t="s">
        <v>4</v>
      </c>
      <c r="S6" s="4"/>
    </row>
    <row r="7" spans="1:19" ht="12.75">
      <c r="A7" s="4"/>
      <c r="B7" s="13">
        <v>2.01</v>
      </c>
      <c r="C7" s="4">
        <v>6</v>
      </c>
      <c r="D7" s="4">
        <v>52</v>
      </c>
      <c r="E7" s="11" t="s">
        <v>29</v>
      </c>
      <c r="F7" s="4" t="s">
        <v>30</v>
      </c>
      <c r="G7" s="4">
        <v>10</v>
      </c>
      <c r="H7" s="20">
        <f>SUM((B7*3600)/((C7*60)+(D7)))</f>
        <v>17.563106796116504</v>
      </c>
      <c r="I7" s="4" t="s">
        <v>5</v>
      </c>
      <c r="J7" s="17" t="s">
        <v>31</v>
      </c>
      <c r="K7" s="13">
        <v>2.01</v>
      </c>
      <c r="L7" s="4">
        <v>6</v>
      </c>
      <c r="M7" s="22" t="s">
        <v>32</v>
      </c>
      <c r="N7" s="11" t="s">
        <v>33</v>
      </c>
      <c r="O7" s="4" t="s">
        <v>30</v>
      </c>
      <c r="P7" s="4">
        <v>10</v>
      </c>
      <c r="Q7" s="20">
        <f>SUM((K7*3600)/((L7*60)+(M7)))</f>
        <v>17.691931540342296</v>
      </c>
      <c r="R7" s="4" t="s">
        <v>6</v>
      </c>
      <c r="S7" s="4"/>
    </row>
    <row r="8" spans="1:19" ht="12.75">
      <c r="A8" s="4"/>
      <c r="B8" s="13"/>
      <c r="C8" s="4"/>
      <c r="D8" s="4"/>
      <c r="E8" s="11"/>
      <c r="F8" s="4"/>
      <c r="H8" s="4"/>
      <c r="I8" s="4"/>
      <c r="J8" s="17" t="s">
        <v>34</v>
      </c>
      <c r="K8" s="23">
        <v>3.07</v>
      </c>
      <c r="L8" s="24">
        <v>11</v>
      </c>
      <c r="M8" s="21">
        <v>38</v>
      </c>
      <c r="N8" s="11">
        <v>30096</v>
      </c>
      <c r="O8" s="4" t="s">
        <v>35</v>
      </c>
      <c r="P8" s="4">
        <v>12</v>
      </c>
      <c r="Q8" s="20">
        <f>SUM((K8*3600)/((L8*60)+(M8)))</f>
        <v>15.833810888252149</v>
      </c>
      <c r="R8" s="4" t="s">
        <v>8</v>
      </c>
      <c r="S8" s="4"/>
    </row>
    <row r="9" spans="1:19" ht="12.75">
      <c r="A9" s="4"/>
      <c r="B9" s="13">
        <v>7.38</v>
      </c>
      <c r="C9" s="4"/>
      <c r="D9" s="19"/>
      <c r="E9" s="11"/>
      <c r="F9" s="4"/>
      <c r="H9" s="20"/>
      <c r="I9" s="4"/>
      <c r="J9" s="17" t="s">
        <v>36</v>
      </c>
      <c r="K9" s="13">
        <v>7.38</v>
      </c>
      <c r="L9" s="4">
        <v>31</v>
      </c>
      <c r="M9" s="22" t="s">
        <v>37</v>
      </c>
      <c r="N9" s="11" t="s">
        <v>38</v>
      </c>
      <c r="O9" s="4" t="s">
        <v>39</v>
      </c>
      <c r="P9" s="4">
        <v>4</v>
      </c>
      <c r="Q9" s="20">
        <f>SUM((K9*3600)/((L9*60)+(M9)))</f>
        <v>14.177161152614728</v>
      </c>
      <c r="R9" s="4" t="s">
        <v>10</v>
      </c>
      <c r="S9" s="4"/>
    </row>
    <row r="10" spans="1:19" ht="3.75" customHeight="1">
      <c r="A10" s="4"/>
      <c r="B10" s="13"/>
      <c r="C10" s="4"/>
      <c r="D10" s="4"/>
      <c r="E10" s="11"/>
      <c r="F10" s="4"/>
      <c r="H10" s="4"/>
      <c r="I10" s="4"/>
      <c r="J10" s="17"/>
      <c r="K10" s="13"/>
      <c r="L10" s="4"/>
      <c r="M10" s="21"/>
      <c r="N10" s="11"/>
      <c r="P10" s="4"/>
      <c r="Q10" s="4"/>
      <c r="R10" s="4"/>
      <c r="S10" s="4"/>
    </row>
    <row r="11" spans="1:19" ht="12.75">
      <c r="A11" s="4"/>
      <c r="B11" s="13"/>
      <c r="C11" s="4"/>
      <c r="D11" s="21"/>
      <c r="E11" s="11"/>
      <c r="F11" s="4"/>
      <c r="H11" s="4"/>
      <c r="I11" s="4"/>
      <c r="J11" s="12" t="s">
        <v>40</v>
      </c>
      <c r="K11" s="13"/>
      <c r="L11" s="4"/>
      <c r="M11" s="21"/>
      <c r="N11" s="11"/>
      <c r="P11" s="4"/>
      <c r="Q11" s="4"/>
      <c r="R11" s="4"/>
      <c r="S11" s="4"/>
    </row>
    <row r="12" spans="1:19" ht="12.75">
      <c r="A12" s="4"/>
      <c r="B12" s="25">
        <v>1</v>
      </c>
      <c r="C12" s="4">
        <v>3</v>
      </c>
      <c r="D12" s="4" t="s">
        <v>41</v>
      </c>
      <c r="E12" s="11">
        <v>33350</v>
      </c>
      <c r="F12" s="4" t="s">
        <v>26</v>
      </c>
      <c r="G12" s="4">
        <v>7</v>
      </c>
      <c r="H12" s="20">
        <f>SUM((B12*3600)/((C12*60)+(D12)))</f>
        <v>16.901408450704224</v>
      </c>
      <c r="I12" s="4" t="s">
        <v>4</v>
      </c>
      <c r="J12" s="17" t="s">
        <v>31</v>
      </c>
      <c r="K12" s="25">
        <v>1</v>
      </c>
      <c r="L12" s="4">
        <v>3</v>
      </c>
      <c r="M12" s="21" t="s">
        <v>42</v>
      </c>
      <c r="N12" s="11">
        <v>33432</v>
      </c>
      <c r="O12" s="4" t="s">
        <v>43</v>
      </c>
      <c r="P12" s="4">
        <v>7</v>
      </c>
      <c r="Q12" s="20">
        <f>SUM((K12*3600)/((L12*60)+(M12)))</f>
        <v>15.789473684210526</v>
      </c>
      <c r="R12" s="4" t="s">
        <v>9</v>
      </c>
      <c r="S12" s="4"/>
    </row>
    <row r="13" spans="1:19" ht="3.75" customHeight="1">
      <c r="A13" s="4"/>
      <c r="B13" s="13"/>
      <c r="C13" s="4"/>
      <c r="D13" s="4"/>
      <c r="E13" s="11"/>
      <c r="F13" s="4"/>
      <c r="H13" s="4"/>
      <c r="I13" s="4"/>
      <c r="J13" s="17"/>
      <c r="K13" s="13"/>
      <c r="L13" s="4"/>
      <c r="M13" s="21"/>
      <c r="N13" s="11"/>
      <c r="P13" s="4"/>
      <c r="Q13" s="4"/>
      <c r="R13" s="4"/>
      <c r="S13" s="4"/>
    </row>
    <row r="14" spans="1:19" ht="12.75">
      <c r="A14" s="4"/>
      <c r="B14" s="13"/>
      <c r="C14" s="4"/>
      <c r="D14" s="4"/>
      <c r="E14" s="11"/>
      <c r="F14" s="4"/>
      <c r="H14" s="4"/>
      <c r="I14" s="4"/>
      <c r="J14" s="12" t="s">
        <v>44</v>
      </c>
      <c r="K14" s="13"/>
      <c r="L14" s="4"/>
      <c r="M14" s="21"/>
      <c r="N14" s="11"/>
      <c r="P14" s="4"/>
      <c r="Q14" s="4"/>
      <c r="R14" s="4"/>
      <c r="S14" s="4"/>
    </row>
    <row r="15" spans="1:19" ht="12.75">
      <c r="A15" s="4"/>
      <c r="B15" s="13">
        <v>1.06</v>
      </c>
      <c r="C15" s="4">
        <v>3</v>
      </c>
      <c r="D15" s="4">
        <v>51</v>
      </c>
      <c r="E15" s="11" t="s">
        <v>45</v>
      </c>
      <c r="F15" s="4" t="s">
        <v>43</v>
      </c>
      <c r="G15" s="4">
        <v>6</v>
      </c>
      <c r="H15" s="20">
        <f>SUM((B15*3600)/((C15*60)+(D15)))</f>
        <v>16.51948051948052</v>
      </c>
      <c r="I15" s="4" t="s">
        <v>4</v>
      </c>
      <c r="J15" s="17" t="s">
        <v>34</v>
      </c>
      <c r="K15" s="13">
        <v>1.06</v>
      </c>
      <c r="L15" s="4">
        <v>4</v>
      </c>
      <c r="M15" s="22" t="s">
        <v>46</v>
      </c>
      <c r="N15" s="11" t="s">
        <v>33</v>
      </c>
      <c r="O15" s="4" t="s">
        <v>30</v>
      </c>
      <c r="P15" s="4">
        <v>10</v>
      </c>
      <c r="Q15" s="20">
        <f>SUM((K15*3600)/((L15*60)+(M15)))</f>
        <v>15.325301204819278</v>
      </c>
      <c r="R15" s="4" t="s">
        <v>6</v>
      </c>
      <c r="S15" s="4"/>
    </row>
    <row r="16" spans="1:19" ht="12.75">
      <c r="A16" s="4"/>
      <c r="B16" s="13">
        <v>2.11</v>
      </c>
      <c r="C16" s="4">
        <v>8</v>
      </c>
      <c r="D16" s="4">
        <v>50</v>
      </c>
      <c r="E16" s="11" t="s">
        <v>47</v>
      </c>
      <c r="F16" s="4" t="s">
        <v>48</v>
      </c>
      <c r="G16" s="4">
        <v>9</v>
      </c>
      <c r="H16" s="20">
        <v>14.3</v>
      </c>
      <c r="I16" s="4" t="s">
        <v>7</v>
      </c>
      <c r="J16" s="17" t="s">
        <v>49</v>
      </c>
      <c r="K16" s="13">
        <v>2.11</v>
      </c>
      <c r="L16" s="4">
        <v>9</v>
      </c>
      <c r="M16" s="22" t="s">
        <v>50</v>
      </c>
      <c r="N16" s="11" t="s">
        <v>51</v>
      </c>
      <c r="O16" s="4" t="s">
        <v>48</v>
      </c>
      <c r="P16" s="4">
        <v>12</v>
      </c>
      <c r="Q16" s="20">
        <v>13.4</v>
      </c>
      <c r="R16" s="4" t="s">
        <v>7</v>
      </c>
      <c r="S16" s="4"/>
    </row>
    <row r="17" spans="1:19" ht="12.75">
      <c r="A17" s="26"/>
      <c r="B17" s="27">
        <v>4.19</v>
      </c>
      <c r="C17" s="28">
        <v>16</v>
      </c>
      <c r="D17" s="28">
        <v>36</v>
      </c>
      <c r="E17" s="29" t="s">
        <v>53</v>
      </c>
      <c r="F17" s="28" t="s">
        <v>48</v>
      </c>
      <c r="G17" s="28">
        <v>11</v>
      </c>
      <c r="H17" s="30">
        <v>13.3</v>
      </c>
      <c r="I17" s="28" t="s">
        <v>7</v>
      </c>
      <c r="J17" s="17" t="s">
        <v>54</v>
      </c>
      <c r="K17" s="13">
        <v>4.19</v>
      </c>
      <c r="L17" s="28">
        <v>15</v>
      </c>
      <c r="M17" s="31" t="s">
        <v>55</v>
      </c>
      <c r="N17" s="29" t="s">
        <v>56</v>
      </c>
      <c r="O17" s="28" t="s">
        <v>48</v>
      </c>
      <c r="P17" s="28">
        <v>12</v>
      </c>
      <c r="Q17" s="30">
        <v>15.1</v>
      </c>
      <c r="R17" s="28" t="s">
        <v>7</v>
      </c>
      <c r="S17" s="4"/>
    </row>
    <row r="18" spans="1:19" ht="12.75">
      <c r="A18" s="26"/>
      <c r="B18" s="27">
        <v>5.37</v>
      </c>
      <c r="C18" s="26">
        <v>19</v>
      </c>
      <c r="D18" s="26">
        <v>28</v>
      </c>
      <c r="E18" s="32" t="s">
        <v>51</v>
      </c>
      <c r="F18" s="26" t="s">
        <v>48</v>
      </c>
      <c r="G18" s="26">
        <v>12</v>
      </c>
      <c r="H18" s="33">
        <f>SUM((B18*3600)/((C18*60)+(D18)))</f>
        <v>16.551369863013697</v>
      </c>
      <c r="I18" s="26" t="s">
        <v>7</v>
      </c>
      <c r="J18" s="17" t="s">
        <v>36</v>
      </c>
      <c r="K18" s="13">
        <v>5.37</v>
      </c>
      <c r="L18" s="4">
        <v>19</v>
      </c>
      <c r="M18" s="21">
        <v>38</v>
      </c>
      <c r="N18" s="11" t="s">
        <v>51</v>
      </c>
      <c r="O18" s="4" t="s">
        <v>48</v>
      </c>
      <c r="P18" s="4">
        <v>12</v>
      </c>
      <c r="Q18" s="20">
        <f>SUM((K18*3600)/((L18*60)+(M18)))</f>
        <v>16.410865874363328</v>
      </c>
      <c r="R18" s="4" t="s">
        <v>7</v>
      </c>
      <c r="S18" s="4"/>
    </row>
    <row r="19" spans="1:19" ht="3.75" customHeight="1">
      <c r="A19" s="26"/>
      <c r="B19" s="27"/>
      <c r="C19" s="26"/>
      <c r="D19" s="26"/>
      <c r="E19" s="32"/>
      <c r="F19" s="26"/>
      <c r="G19" s="26"/>
      <c r="H19" s="26"/>
      <c r="I19" s="26"/>
      <c r="J19" s="17"/>
      <c r="K19" s="13"/>
      <c r="L19" s="4"/>
      <c r="M19" s="21"/>
      <c r="N19" s="11"/>
      <c r="P19" s="4"/>
      <c r="Q19" s="4"/>
      <c r="R19" s="4"/>
      <c r="S19" s="4"/>
    </row>
    <row r="20" spans="1:19" ht="12.75">
      <c r="A20" s="26"/>
      <c r="B20" s="27"/>
      <c r="C20" s="26"/>
      <c r="D20" s="26"/>
      <c r="E20" s="32"/>
      <c r="F20" s="26"/>
      <c r="G20" s="26"/>
      <c r="H20" s="26"/>
      <c r="I20" s="26"/>
      <c r="J20" s="12" t="s">
        <v>57</v>
      </c>
      <c r="K20" s="13"/>
      <c r="L20" s="4"/>
      <c r="M20" s="21"/>
      <c r="N20" s="11"/>
      <c r="P20" s="4"/>
      <c r="Q20" s="4"/>
      <c r="R20" s="4"/>
      <c r="S20" s="4"/>
    </row>
    <row r="21" spans="1:19" ht="9.75" customHeight="1">
      <c r="A21" s="26"/>
      <c r="B21" s="27">
        <v>1.07</v>
      </c>
      <c r="C21" s="26">
        <v>4</v>
      </c>
      <c r="D21" s="26" t="s">
        <v>58</v>
      </c>
      <c r="E21" s="32">
        <v>33428</v>
      </c>
      <c r="F21" s="26" t="s">
        <v>30</v>
      </c>
      <c r="G21" s="26">
        <v>10</v>
      </c>
      <c r="H21" s="33">
        <f>SUM((B21*3600)/((C21*60)+(D21)))</f>
        <v>15.983402489626556</v>
      </c>
      <c r="I21" s="26" t="s">
        <v>9</v>
      </c>
      <c r="J21" s="17" t="s">
        <v>49</v>
      </c>
      <c r="K21" s="13">
        <v>1.07</v>
      </c>
      <c r="L21" s="4">
        <v>3</v>
      </c>
      <c r="M21" s="21">
        <v>44</v>
      </c>
      <c r="N21" s="11" t="s">
        <v>33</v>
      </c>
      <c r="O21" s="4" t="s">
        <v>30</v>
      </c>
      <c r="P21" s="4">
        <v>10</v>
      </c>
      <c r="Q21" s="20">
        <f>SUM((K21*3600)/((L21*60)+(M21)))</f>
        <v>17.196428571428573</v>
      </c>
      <c r="R21" s="4" t="s">
        <v>6</v>
      </c>
      <c r="S21" s="4"/>
    </row>
    <row r="22" spans="1:19" ht="12.75">
      <c r="A22"/>
      <c r="B22" s="27">
        <v>3.13</v>
      </c>
      <c r="C22" s="26">
        <v>10</v>
      </c>
      <c r="D22" s="26">
        <v>11</v>
      </c>
      <c r="E22" s="32" t="s">
        <v>59</v>
      </c>
      <c r="F22" s="67" t="s">
        <v>48</v>
      </c>
      <c r="G22" s="26">
        <v>11</v>
      </c>
      <c r="H22" s="33">
        <f>SUM((B22*3600)/((C22*60)+(D22)))</f>
        <v>18.44189852700491</v>
      </c>
      <c r="I22" s="26" t="s">
        <v>7</v>
      </c>
      <c r="J22" s="17" t="s">
        <v>54</v>
      </c>
      <c r="K22" s="13">
        <v>3.11</v>
      </c>
      <c r="L22" s="4">
        <v>10</v>
      </c>
      <c r="M22" s="21">
        <v>33</v>
      </c>
      <c r="N22" s="11" t="s">
        <v>60</v>
      </c>
      <c r="O22" s="4" t="s">
        <v>61</v>
      </c>
      <c r="P22" s="4">
        <v>7</v>
      </c>
      <c r="Q22" s="20">
        <f>SUM((K22*3600)/((L22*60)+(M22)))</f>
        <v>17.687203791469194</v>
      </c>
      <c r="R22" s="4" t="s">
        <v>10</v>
      </c>
      <c r="S22" s="4"/>
    </row>
    <row r="23" spans="1:19" ht="12.75">
      <c r="A23" s="26"/>
      <c r="B23" s="27">
        <v>4.31</v>
      </c>
      <c r="C23" s="26">
        <v>13</v>
      </c>
      <c r="D23" s="34" t="s">
        <v>62</v>
      </c>
      <c r="E23" s="32">
        <v>35211</v>
      </c>
      <c r="F23" s="26" t="s">
        <v>30</v>
      </c>
      <c r="G23" s="26">
        <v>8</v>
      </c>
      <c r="H23" s="33">
        <f>SUM((B23*3600)/((C23*60)+(D23)))</f>
        <v>18.898903775883067</v>
      </c>
      <c r="I23" s="26" t="s">
        <v>11</v>
      </c>
      <c r="J23" s="17" t="s">
        <v>36</v>
      </c>
      <c r="K23" s="13">
        <v>4.31</v>
      </c>
      <c r="L23" s="4">
        <v>14</v>
      </c>
      <c r="M23" s="22" t="s">
        <v>46</v>
      </c>
      <c r="N23" s="11" t="s">
        <v>63</v>
      </c>
      <c r="O23" s="4" t="s">
        <v>30</v>
      </c>
      <c r="P23" s="4">
        <v>9</v>
      </c>
      <c r="Q23" s="20">
        <f>SUM((K23*3600)/((L23*60)+(M23)))</f>
        <v>18.275618374558302</v>
      </c>
      <c r="R23" s="4" t="s">
        <v>10</v>
      </c>
      <c r="S23" s="4"/>
    </row>
    <row r="24" spans="1:19" ht="3.75" customHeight="1">
      <c r="A24" s="26"/>
      <c r="B24" s="27"/>
      <c r="C24" s="26"/>
      <c r="D24" s="26"/>
      <c r="E24" s="32"/>
      <c r="F24" s="26"/>
      <c r="G24" s="26"/>
      <c r="H24" s="26"/>
      <c r="I24" s="26"/>
      <c r="J24" s="17"/>
      <c r="K24" s="13"/>
      <c r="L24" s="4"/>
      <c r="M24" s="21"/>
      <c r="N24" s="11"/>
      <c r="P24" s="4"/>
      <c r="Q24" s="4"/>
      <c r="R24" s="4"/>
      <c r="S24" s="4"/>
    </row>
    <row r="25" spans="1:19" ht="12.75">
      <c r="A25" s="26"/>
      <c r="B25" s="27"/>
      <c r="C25" s="26"/>
      <c r="D25" s="26"/>
      <c r="E25" s="32"/>
      <c r="F25" s="26"/>
      <c r="G25" s="26"/>
      <c r="H25" s="26"/>
      <c r="I25" s="26"/>
      <c r="J25" s="12" t="s">
        <v>64</v>
      </c>
      <c r="K25" s="13"/>
      <c r="L25" s="4"/>
      <c r="M25" s="21"/>
      <c r="N25" s="11"/>
      <c r="P25" s="4"/>
      <c r="Q25" s="4"/>
      <c r="R25" s="4"/>
      <c r="S25" s="4"/>
    </row>
    <row r="26" spans="1:19" ht="12.75">
      <c r="A26" s="26"/>
      <c r="B26" s="27">
        <v>2.04</v>
      </c>
      <c r="C26" s="26"/>
      <c r="D26" s="26"/>
      <c r="E26" s="32"/>
      <c r="F26" s="26"/>
      <c r="G26" s="26"/>
      <c r="H26" s="26"/>
      <c r="I26" s="26"/>
      <c r="J26" s="17" t="s">
        <v>54</v>
      </c>
      <c r="K26" s="27">
        <v>2.08</v>
      </c>
      <c r="L26" s="26">
        <v>7</v>
      </c>
      <c r="M26" s="35">
        <v>41</v>
      </c>
      <c r="N26" s="32" t="s">
        <v>65</v>
      </c>
      <c r="O26" s="26" t="s">
        <v>48</v>
      </c>
      <c r="P26" s="26">
        <v>9</v>
      </c>
      <c r="Q26" s="33">
        <v>15.5</v>
      </c>
      <c r="R26" s="26" t="s">
        <v>7</v>
      </c>
      <c r="S26"/>
    </row>
    <row r="27" spans="1:19" ht="12.75">
      <c r="A27"/>
      <c r="B27" s="27">
        <v>3.24</v>
      </c>
      <c r="C27" s="26">
        <v>11</v>
      </c>
      <c r="D27" s="26">
        <v>48</v>
      </c>
      <c r="E27" s="32" t="s">
        <v>66</v>
      </c>
      <c r="F27" s="26" t="s">
        <v>35</v>
      </c>
      <c r="G27" s="26">
        <v>12</v>
      </c>
      <c r="H27" s="33">
        <f>SUM((B27*3600)/((C27*60)+(D27)))</f>
        <v>16.47457627118644</v>
      </c>
      <c r="I27" s="26" t="s">
        <v>7</v>
      </c>
      <c r="J27" s="17" t="s">
        <v>36</v>
      </c>
      <c r="K27" s="13">
        <v>3.24</v>
      </c>
      <c r="L27" s="4">
        <v>11</v>
      </c>
      <c r="M27" s="21" t="s">
        <v>67</v>
      </c>
      <c r="N27" s="11">
        <v>34924</v>
      </c>
      <c r="O27" s="4" t="s">
        <v>43</v>
      </c>
      <c r="P27" s="4">
        <v>8</v>
      </c>
      <c r="Q27" s="20">
        <f>SUM((K27*3600)/((L27*60)+(M27)))</f>
        <v>16.33613445378151</v>
      </c>
      <c r="R27" s="4" t="s">
        <v>12</v>
      </c>
      <c r="S27" s="4"/>
    </row>
    <row r="28" spans="1:19" ht="3.75" customHeight="1">
      <c r="A28" s="26"/>
      <c r="B28" s="27"/>
      <c r="C28" s="26"/>
      <c r="D28" s="26"/>
      <c r="E28" s="32"/>
      <c r="F28" s="26"/>
      <c r="G28" s="26"/>
      <c r="H28" s="26"/>
      <c r="I28" s="26"/>
      <c r="J28" s="17"/>
      <c r="K28" s="13"/>
      <c r="L28" s="4"/>
      <c r="M28" s="21"/>
      <c r="N28" s="11"/>
      <c r="P28" s="4"/>
      <c r="Q28" s="4"/>
      <c r="R28" s="4"/>
      <c r="S28" s="4"/>
    </row>
    <row r="29" spans="1:19" ht="12.75">
      <c r="A29" s="26"/>
      <c r="B29" s="27"/>
      <c r="C29" s="26"/>
      <c r="D29" s="26"/>
      <c r="E29" s="32"/>
      <c r="F29" s="26"/>
      <c r="G29" s="26"/>
      <c r="H29" s="26"/>
      <c r="I29" s="26"/>
      <c r="J29" s="12" t="s">
        <v>68</v>
      </c>
      <c r="K29" s="13"/>
      <c r="L29" s="4"/>
      <c r="M29" s="21"/>
      <c r="N29" s="11"/>
      <c r="P29" s="4"/>
      <c r="Q29" s="4"/>
      <c r="R29" s="4"/>
      <c r="S29" s="4"/>
    </row>
    <row r="30" spans="1:19" ht="12.75">
      <c r="A30"/>
      <c r="B30" s="36">
        <v>1.18</v>
      </c>
      <c r="C30" s="26">
        <v>4</v>
      </c>
      <c r="D30" s="35">
        <v>50</v>
      </c>
      <c r="E30" s="32" t="s">
        <v>59</v>
      </c>
      <c r="F30" s="26" t="s">
        <v>48</v>
      </c>
      <c r="G30" s="26">
        <v>11</v>
      </c>
      <c r="H30" s="33">
        <v>14.5</v>
      </c>
      <c r="I30" s="26" t="s">
        <v>7</v>
      </c>
      <c r="J30" s="17" t="s">
        <v>36</v>
      </c>
      <c r="K30" s="25">
        <v>1.2</v>
      </c>
      <c r="L30" s="4">
        <v>4</v>
      </c>
      <c r="M30" s="21">
        <v>42</v>
      </c>
      <c r="N30" s="11" t="s">
        <v>33</v>
      </c>
      <c r="O30" s="4" t="s">
        <v>30</v>
      </c>
      <c r="P30" s="4">
        <v>10</v>
      </c>
      <c r="Q30" s="20">
        <f>SUM((K30*3600)/((L30*60)+(M30)))</f>
        <v>15.319148936170214</v>
      </c>
      <c r="R30" s="4" t="s">
        <v>6</v>
      </c>
      <c r="S30" s="4"/>
    </row>
    <row r="31" spans="1:19" ht="3.75" customHeight="1">
      <c r="A31" s="26"/>
      <c r="B31" s="27"/>
      <c r="C31" s="26"/>
      <c r="D31" s="26"/>
      <c r="E31" s="32"/>
      <c r="F31" s="26"/>
      <c r="G31" s="26"/>
      <c r="H31" s="26"/>
      <c r="I31" s="26"/>
      <c r="J31" s="17"/>
      <c r="K31" s="13"/>
      <c r="L31" s="4"/>
      <c r="M31" s="21"/>
      <c r="N31" s="11"/>
      <c r="P31" s="4"/>
      <c r="Q31" s="4"/>
      <c r="R31" s="4"/>
      <c r="S31" s="4"/>
    </row>
    <row r="32" spans="1:19" ht="12.75">
      <c r="A32" s="26"/>
      <c r="B32" s="27"/>
      <c r="C32" s="26"/>
      <c r="D32" s="26"/>
      <c r="E32" s="32"/>
      <c r="F32" s="26"/>
      <c r="G32" s="26"/>
      <c r="H32" s="26"/>
      <c r="I32" s="26"/>
      <c r="J32" s="12" t="s">
        <v>69</v>
      </c>
      <c r="K32" s="13"/>
      <c r="L32" s="4"/>
      <c r="M32" s="21"/>
      <c r="N32" s="11"/>
      <c r="P32" s="4"/>
      <c r="Q32" s="4"/>
      <c r="R32" s="4"/>
      <c r="S32" s="4"/>
    </row>
    <row r="33" spans="1:19" ht="12.75">
      <c r="A33"/>
      <c r="B33" s="27">
        <v>1.08</v>
      </c>
      <c r="C33" s="28">
        <v>5</v>
      </c>
      <c r="D33" s="37" t="s">
        <v>70</v>
      </c>
      <c r="E33" s="29" t="s">
        <v>56</v>
      </c>
      <c r="F33" s="28" t="s">
        <v>48</v>
      </c>
      <c r="G33" s="28">
        <v>12</v>
      </c>
      <c r="H33" s="30">
        <f>SUM((B33*3600)/((C33*60)+(D33)))</f>
        <v>12.623376623376625</v>
      </c>
      <c r="I33" s="28" t="s">
        <v>7</v>
      </c>
      <c r="J33" s="17" t="s">
        <v>71</v>
      </c>
      <c r="K33" s="38">
        <v>1.04</v>
      </c>
      <c r="L33" s="28">
        <v>5</v>
      </c>
      <c r="M33" s="39">
        <v>27</v>
      </c>
      <c r="N33" s="29" t="s">
        <v>114</v>
      </c>
      <c r="O33" s="28" t="s">
        <v>48</v>
      </c>
      <c r="P33" s="28">
        <v>11</v>
      </c>
      <c r="Q33" s="30">
        <f>SUM((K33*3600)/((L33*60)+(M33)))</f>
        <v>11.44954128440367</v>
      </c>
      <c r="R33" s="28" t="s">
        <v>7</v>
      </c>
      <c r="S33" s="1" t="s">
        <v>52</v>
      </c>
    </row>
    <row r="34" spans="1:19" ht="12.75">
      <c r="A34" s="4"/>
      <c r="B34" s="13">
        <v>1.66</v>
      </c>
      <c r="C34" s="4">
        <v>5</v>
      </c>
      <c r="D34" s="4" t="s">
        <v>72</v>
      </c>
      <c r="E34" s="11">
        <v>33427</v>
      </c>
      <c r="F34" s="4" t="s">
        <v>73</v>
      </c>
      <c r="G34" s="4">
        <v>6</v>
      </c>
      <c r="H34" s="20">
        <f>SUM((B34*3600)/((C34*60)+(D34)))</f>
        <v>16.73949579831933</v>
      </c>
      <c r="I34" s="4" t="s">
        <v>9</v>
      </c>
      <c r="J34" s="17" t="s">
        <v>74</v>
      </c>
      <c r="K34" s="13">
        <v>1.66</v>
      </c>
      <c r="L34" s="4">
        <v>6</v>
      </c>
      <c r="M34" s="21">
        <v>14</v>
      </c>
      <c r="N34" s="11">
        <v>35645</v>
      </c>
      <c r="O34" s="4" t="s">
        <v>48</v>
      </c>
      <c r="P34" s="67">
        <v>11</v>
      </c>
      <c r="Q34" s="20">
        <f>SUM((K34*3600)/((L34*60)+(M34)))</f>
        <v>15.97860962566845</v>
      </c>
      <c r="R34" s="4" t="s">
        <v>7</v>
      </c>
      <c r="S34" s="4"/>
    </row>
    <row r="35" spans="1:19" ht="12.75">
      <c r="A35" s="4"/>
      <c r="B35" s="13">
        <v>2.14</v>
      </c>
      <c r="C35" s="4">
        <v>7</v>
      </c>
      <c r="D35" s="21" t="s">
        <v>75</v>
      </c>
      <c r="E35" s="11">
        <v>35323</v>
      </c>
      <c r="F35" s="4" t="s">
        <v>48</v>
      </c>
      <c r="G35" s="67">
        <v>10</v>
      </c>
      <c r="H35" s="20">
        <f>SUM((B35*3600)/((C35*60)+(D35)))</f>
        <v>17.390519187358915</v>
      </c>
      <c r="I35" s="4" t="s">
        <v>7</v>
      </c>
      <c r="J35" s="17" t="s">
        <v>76</v>
      </c>
      <c r="K35" s="13">
        <v>2.14</v>
      </c>
      <c r="L35" s="4">
        <v>7</v>
      </c>
      <c r="M35" s="21">
        <v>30</v>
      </c>
      <c r="N35" s="11">
        <v>35939</v>
      </c>
      <c r="O35" s="4" t="s">
        <v>48</v>
      </c>
      <c r="P35" s="67">
        <v>10</v>
      </c>
      <c r="Q35" s="20">
        <f>SUM((K35*3600)/((L35*60)+(M35)))</f>
        <v>17.12</v>
      </c>
      <c r="R35" s="4" t="s">
        <v>7</v>
      </c>
      <c r="S35" s="4"/>
    </row>
    <row r="36" spans="1:19" ht="12.75">
      <c r="A36" s="4"/>
      <c r="B36" s="13">
        <v>4.71</v>
      </c>
      <c r="C36" s="4">
        <v>16</v>
      </c>
      <c r="D36" s="4">
        <v>31</v>
      </c>
      <c r="E36" s="11">
        <v>33838</v>
      </c>
      <c r="F36" s="4" t="s">
        <v>26</v>
      </c>
      <c r="G36" s="68">
        <v>8</v>
      </c>
      <c r="H36" s="20">
        <f>SUM((B36*3600)/((C36*60)+(D36)))</f>
        <v>17.109989909182644</v>
      </c>
      <c r="I36" s="4" t="s">
        <v>4</v>
      </c>
      <c r="J36" s="17" t="s">
        <v>77</v>
      </c>
      <c r="K36" s="13">
        <v>4.71</v>
      </c>
      <c r="L36" s="4">
        <v>16</v>
      </c>
      <c r="M36" s="21">
        <v>42</v>
      </c>
      <c r="N36" s="11" t="s">
        <v>78</v>
      </c>
      <c r="O36" s="4" t="s">
        <v>79</v>
      </c>
      <c r="P36" s="4">
        <v>11</v>
      </c>
      <c r="Q36" s="20">
        <f>SUM((K36*3600)/((L36*60)+(M36)))</f>
        <v>16.922155688622755</v>
      </c>
      <c r="R36" s="4" t="s">
        <v>10</v>
      </c>
      <c r="S36" s="4"/>
    </row>
    <row r="37" spans="1:19" ht="12.75">
      <c r="A37" s="4"/>
      <c r="B37" s="13">
        <v>6.16</v>
      </c>
      <c r="C37" s="4">
        <v>21</v>
      </c>
      <c r="D37" s="4" t="s">
        <v>80</v>
      </c>
      <c r="E37" s="11">
        <v>35323</v>
      </c>
      <c r="F37" s="4" t="s">
        <v>48</v>
      </c>
      <c r="G37" s="67">
        <v>10</v>
      </c>
      <c r="H37" s="20">
        <f>SUM((B37*3600)/((C37*60)+(D37)))</f>
        <v>17.032258064516128</v>
      </c>
      <c r="I37" s="4" t="s">
        <v>7</v>
      </c>
      <c r="J37" s="69" t="s">
        <v>81</v>
      </c>
      <c r="K37" s="13">
        <v>6.16</v>
      </c>
      <c r="L37" s="4">
        <v>22</v>
      </c>
      <c r="M37" s="22" t="s">
        <v>82</v>
      </c>
      <c r="N37" s="11" t="s">
        <v>83</v>
      </c>
      <c r="O37" s="4" t="s">
        <v>84</v>
      </c>
      <c r="P37" s="4">
        <v>7</v>
      </c>
      <c r="Q37" s="20">
        <f>SUM((K37*3600)/((L37*60)+(M37)))</f>
        <v>16.736603773584907</v>
      </c>
      <c r="R37" s="4" t="s">
        <v>10</v>
      </c>
      <c r="S37" s="4"/>
    </row>
    <row r="38" spans="1:19" ht="3.75" customHeight="1">
      <c r="A38" s="4"/>
      <c r="B38" s="13"/>
      <c r="C38" s="4"/>
      <c r="D38" s="4"/>
      <c r="E38" s="11"/>
      <c r="F38" s="4"/>
      <c r="H38" s="4"/>
      <c r="I38" s="4"/>
      <c r="J38" s="17"/>
      <c r="K38" s="13"/>
      <c r="L38" s="4"/>
      <c r="M38" s="21"/>
      <c r="N38" s="11"/>
      <c r="P38" s="4"/>
      <c r="Q38" s="4"/>
      <c r="R38" s="4"/>
      <c r="S38" s="4"/>
    </row>
    <row r="39" spans="1:19" ht="12.75">
      <c r="A39" s="4"/>
      <c r="B39" s="13"/>
      <c r="C39" s="4"/>
      <c r="D39" s="4"/>
      <c r="E39" s="11"/>
      <c r="F39" s="4"/>
      <c r="H39" s="4"/>
      <c r="I39" s="4"/>
      <c r="J39" s="12" t="s">
        <v>85</v>
      </c>
      <c r="K39" s="13"/>
      <c r="L39" s="4"/>
      <c r="M39" s="21"/>
      <c r="N39" s="11"/>
      <c r="P39" s="4"/>
      <c r="Q39" s="4"/>
      <c r="R39" s="4"/>
      <c r="S39" s="4"/>
    </row>
    <row r="40" spans="1:19" ht="12.75">
      <c r="A40"/>
      <c r="B40" s="27">
        <v>1.06</v>
      </c>
      <c r="C40" s="28">
        <v>4</v>
      </c>
      <c r="D40" s="28" t="s">
        <v>46</v>
      </c>
      <c r="E40" s="29" t="s">
        <v>56</v>
      </c>
      <c r="F40" s="28" t="s">
        <v>48</v>
      </c>
      <c r="G40" s="28">
        <v>12</v>
      </c>
      <c r="H40" s="30">
        <f>SUM((B40*3600)/((C40*60)+(D40)))</f>
        <v>15.325301204819278</v>
      </c>
      <c r="I40" s="28" t="s">
        <v>7</v>
      </c>
      <c r="J40" s="17" t="s">
        <v>76</v>
      </c>
      <c r="K40" s="13">
        <v>1.08</v>
      </c>
      <c r="L40" s="4">
        <v>4</v>
      </c>
      <c r="M40" s="21" t="s">
        <v>86</v>
      </c>
      <c r="N40" s="11">
        <v>34889</v>
      </c>
      <c r="O40" s="4" t="s">
        <v>26</v>
      </c>
      <c r="P40" s="4">
        <v>8</v>
      </c>
      <c r="Q40" s="20">
        <f>SUM((K40*3600)/((L40*60)+(M40)))</f>
        <v>15.552000000000001</v>
      </c>
      <c r="R40" s="4" t="s">
        <v>7</v>
      </c>
      <c r="S40" s="4"/>
    </row>
    <row r="41" spans="1:19" ht="12.75">
      <c r="A41"/>
      <c r="B41" s="25">
        <v>3.61</v>
      </c>
      <c r="C41" s="4">
        <v>12</v>
      </c>
      <c r="D41" s="40" t="s">
        <v>87</v>
      </c>
      <c r="E41" s="11" t="s">
        <v>88</v>
      </c>
      <c r="F41" s="4" t="s">
        <v>89</v>
      </c>
      <c r="G41" s="4">
        <v>13</v>
      </c>
      <c r="H41" s="20">
        <f>SUM((B41*3600)/((C41*60)+(D41)))</f>
        <v>17.032765399737876</v>
      </c>
      <c r="I41" s="4" t="s">
        <v>7</v>
      </c>
      <c r="J41" s="17" t="s">
        <v>77</v>
      </c>
      <c r="K41" s="41">
        <v>3.67</v>
      </c>
      <c r="L41" s="28">
        <v>14</v>
      </c>
      <c r="M41" s="39">
        <v>49</v>
      </c>
      <c r="N41" s="29" t="s">
        <v>114</v>
      </c>
      <c r="O41" s="28" t="s">
        <v>48</v>
      </c>
      <c r="P41" s="28">
        <v>11</v>
      </c>
      <c r="Q41" s="30">
        <f>SUM((K41*3600)/((L41*60)+(M41)))</f>
        <v>14.86164229471316</v>
      </c>
      <c r="R41" s="28" t="s">
        <v>7</v>
      </c>
      <c r="S41" s="1" t="s">
        <v>52</v>
      </c>
    </row>
    <row r="42" spans="1:19" ht="12.75">
      <c r="A42" s="4"/>
      <c r="B42" s="41">
        <v>5.08</v>
      </c>
      <c r="C42" s="28">
        <v>22</v>
      </c>
      <c r="D42" s="28" t="s">
        <v>55</v>
      </c>
      <c r="E42" s="29" t="s">
        <v>56</v>
      </c>
      <c r="F42" s="28" t="s">
        <v>48</v>
      </c>
      <c r="G42" s="28">
        <v>12</v>
      </c>
      <c r="H42" s="30">
        <f>SUM((B42*3600)/((C42*60)+(D42)))</f>
        <v>13.678384442782349</v>
      </c>
      <c r="I42" s="28" t="s">
        <v>7</v>
      </c>
      <c r="J42" s="42" t="s">
        <v>81</v>
      </c>
      <c r="K42"/>
      <c r="L42"/>
      <c r="M42"/>
      <c r="N42"/>
      <c r="O42"/>
      <c r="P42"/>
      <c r="Q42"/>
      <c r="R42"/>
      <c r="S42"/>
    </row>
    <row r="43" spans="1:19" ht="3.75" customHeight="1">
      <c r="A43" s="4"/>
      <c r="B43" s="13"/>
      <c r="C43" s="4"/>
      <c r="D43" s="4"/>
      <c r="E43" s="11"/>
      <c r="F43" s="4"/>
      <c r="H43" s="4"/>
      <c r="I43" s="4"/>
      <c r="J43" s="17"/>
      <c r="K43" s="13"/>
      <c r="L43" s="4"/>
      <c r="M43" s="21"/>
      <c r="N43" s="11"/>
      <c r="P43" s="4"/>
      <c r="Q43" s="4"/>
      <c r="R43" s="4"/>
      <c r="S43" s="4"/>
    </row>
    <row r="44" spans="1:19" ht="12.75">
      <c r="A44" s="4"/>
      <c r="B44" s="13"/>
      <c r="C44" s="4"/>
      <c r="D44" s="21"/>
      <c r="E44" s="11"/>
      <c r="F44" s="4"/>
      <c r="H44" s="4"/>
      <c r="I44" s="4"/>
      <c r="J44" s="12" t="s">
        <v>90</v>
      </c>
      <c r="K44" s="13"/>
      <c r="L44" s="4"/>
      <c r="M44" s="21"/>
      <c r="N44" s="11"/>
      <c r="P44" s="4"/>
      <c r="Q44" s="4"/>
      <c r="R44" s="4"/>
      <c r="S44" s="4"/>
    </row>
    <row r="45" spans="1:19" ht="12.75">
      <c r="A45" s="4"/>
      <c r="B45" s="13">
        <v>0.44</v>
      </c>
      <c r="C45" s="4">
        <v>1</v>
      </c>
      <c r="D45" s="4" t="s">
        <v>72</v>
      </c>
      <c r="E45" s="11">
        <v>35211</v>
      </c>
      <c r="F45" s="4" t="s">
        <v>30</v>
      </c>
      <c r="G45" s="4">
        <v>8</v>
      </c>
      <c r="H45" s="20">
        <f>SUM((B45*3600)/((C45*60)+(D45)))</f>
        <v>13.538461538461538</v>
      </c>
      <c r="I45" s="4" t="s">
        <v>11</v>
      </c>
      <c r="J45" s="17" t="s">
        <v>76</v>
      </c>
      <c r="K45" s="13">
        <v>0.44</v>
      </c>
      <c r="L45" s="4">
        <v>2</v>
      </c>
      <c r="M45" s="21">
        <v>25</v>
      </c>
      <c r="N45" s="11">
        <v>35645</v>
      </c>
      <c r="O45" s="4" t="s">
        <v>48</v>
      </c>
      <c r="P45" s="4">
        <v>10</v>
      </c>
      <c r="Q45" s="20">
        <f>SUM((K45*3600)/((L45*60)+(M45)))</f>
        <v>10.924137931034483</v>
      </c>
      <c r="R45" s="4" t="s">
        <v>7</v>
      </c>
      <c r="S45" s="4"/>
    </row>
    <row r="46" spans="1:19" ht="12.75">
      <c r="A46" s="4"/>
      <c r="B46" s="13">
        <v>3.02</v>
      </c>
      <c r="C46" s="4">
        <v>11</v>
      </c>
      <c r="D46" s="40" t="s">
        <v>91</v>
      </c>
      <c r="E46" s="11" t="s">
        <v>92</v>
      </c>
      <c r="F46" s="4" t="s">
        <v>30</v>
      </c>
      <c r="G46" s="4">
        <v>12</v>
      </c>
      <c r="H46" s="20">
        <f>SUM((B46*3600)/((C46*60)+(D46)))</f>
        <v>16.373493975903614</v>
      </c>
      <c r="I46" s="4" t="s">
        <v>7</v>
      </c>
      <c r="J46" s="17" t="s">
        <v>77</v>
      </c>
      <c r="K46" s="27">
        <v>3.02</v>
      </c>
      <c r="L46" s="28">
        <v>12</v>
      </c>
      <c r="M46" s="28">
        <v>16</v>
      </c>
      <c r="N46" s="29" t="s">
        <v>93</v>
      </c>
      <c r="O46" s="28" t="s">
        <v>48</v>
      </c>
      <c r="P46" s="28">
        <v>11</v>
      </c>
      <c r="Q46" s="30">
        <v>13.5</v>
      </c>
      <c r="R46" s="28" t="s">
        <v>7</v>
      </c>
      <c r="S46" s="26"/>
    </row>
    <row r="47" spans="1:19" ht="12.75">
      <c r="A47" s="4"/>
      <c r="B47" s="25">
        <v>4.5</v>
      </c>
      <c r="C47" s="4">
        <v>16</v>
      </c>
      <c r="D47" s="4" t="s">
        <v>94</v>
      </c>
      <c r="E47" s="11">
        <v>33427</v>
      </c>
      <c r="F47" s="4" t="s">
        <v>73</v>
      </c>
      <c r="G47" s="4">
        <v>6</v>
      </c>
      <c r="H47" s="20">
        <f>SUM((B47*3600)/((C47*60)+(D47)))</f>
        <v>16.007905138339922</v>
      </c>
      <c r="I47" s="4" t="s">
        <v>9</v>
      </c>
      <c r="J47" s="17" t="s">
        <v>81</v>
      </c>
      <c r="K47" s="36">
        <v>4.5</v>
      </c>
      <c r="L47" s="26">
        <v>18</v>
      </c>
      <c r="M47" s="26">
        <v>26</v>
      </c>
      <c r="N47" s="32" t="s">
        <v>95</v>
      </c>
      <c r="O47" s="26" t="s">
        <v>48</v>
      </c>
      <c r="P47" s="26">
        <v>11</v>
      </c>
      <c r="Q47" s="26">
        <v>14.7</v>
      </c>
      <c r="R47" s="26" t="s">
        <v>7</v>
      </c>
      <c r="S47" s="26"/>
    </row>
    <row r="48" spans="1:19" ht="3.75" customHeight="1">
      <c r="A48" s="4"/>
      <c r="B48" s="13"/>
      <c r="C48" s="4"/>
      <c r="D48" s="4"/>
      <c r="E48" s="11"/>
      <c r="F48" s="4"/>
      <c r="H48" s="4"/>
      <c r="I48" s="4"/>
      <c r="J48" s="17"/>
      <c r="K48" s="13"/>
      <c r="L48" s="4"/>
      <c r="M48" s="4"/>
      <c r="N48" s="11"/>
      <c r="P48" s="4"/>
      <c r="Q48" s="4"/>
      <c r="R48" s="4"/>
      <c r="S48" s="4"/>
    </row>
    <row r="49" spans="1:19" ht="12.75">
      <c r="A49" s="4"/>
      <c r="B49" s="13"/>
      <c r="C49" s="4"/>
      <c r="D49" s="4"/>
      <c r="E49" s="11"/>
      <c r="F49" s="4"/>
      <c r="H49" s="4"/>
      <c r="I49" s="4"/>
      <c r="J49" s="12" t="s">
        <v>96</v>
      </c>
      <c r="K49" s="13"/>
      <c r="L49" s="4"/>
      <c r="M49" s="4"/>
      <c r="N49" s="11"/>
      <c r="P49" s="4"/>
      <c r="Q49" s="4"/>
      <c r="R49" s="4"/>
      <c r="S49" s="4"/>
    </row>
    <row r="50" spans="1:19" ht="12.75">
      <c r="A50" s="4"/>
      <c r="B50" s="13">
        <v>2.57</v>
      </c>
      <c r="C50" s="4">
        <v>8</v>
      </c>
      <c r="D50" s="4" t="s">
        <v>97</v>
      </c>
      <c r="E50" s="11">
        <v>35211</v>
      </c>
      <c r="F50" s="4" t="s">
        <v>30</v>
      </c>
      <c r="G50" s="4">
        <v>8</v>
      </c>
      <c r="H50" s="20">
        <f>SUM((B50*3600)/((C50*60)+(D50)))</f>
        <v>17.5893536121673</v>
      </c>
      <c r="I50" s="4" t="s">
        <v>9</v>
      </c>
      <c r="J50" s="17" t="s">
        <v>77</v>
      </c>
      <c r="K50" s="13">
        <v>2.57</v>
      </c>
      <c r="L50" s="4">
        <v>8</v>
      </c>
      <c r="M50" s="4">
        <v>18</v>
      </c>
      <c r="N50" s="11" t="s">
        <v>33</v>
      </c>
      <c r="O50" s="4" t="s">
        <v>30</v>
      </c>
      <c r="P50" s="4">
        <v>10</v>
      </c>
      <c r="Q50" s="20">
        <f>SUM((K50*3600)/((L50*60)+(M50)))</f>
        <v>18.57831325301205</v>
      </c>
      <c r="R50" s="4" t="s">
        <v>6</v>
      </c>
      <c r="S50" s="4"/>
    </row>
    <row r="51" spans="1:19" ht="12.75">
      <c r="A51" s="4"/>
      <c r="B51" s="13">
        <v>4.02</v>
      </c>
      <c r="C51" s="4">
        <v>13</v>
      </c>
      <c r="D51" s="4" t="s">
        <v>98</v>
      </c>
      <c r="E51" s="11">
        <v>35211</v>
      </c>
      <c r="F51" s="4" t="s">
        <v>30</v>
      </c>
      <c r="G51" s="4">
        <v>8</v>
      </c>
      <c r="H51" s="20">
        <f>SUM((B51*3600)/((C51*60)+(D51)))</f>
        <v>18.412213740458014</v>
      </c>
      <c r="I51" s="4" t="s">
        <v>11</v>
      </c>
      <c r="J51" s="17" t="s">
        <v>81</v>
      </c>
      <c r="K51" s="13">
        <v>4.02</v>
      </c>
      <c r="L51" s="4">
        <v>13</v>
      </c>
      <c r="M51" s="4">
        <v>56</v>
      </c>
      <c r="N51" s="11">
        <v>35645</v>
      </c>
      <c r="O51" s="4" t="s">
        <v>30</v>
      </c>
      <c r="P51" s="67">
        <v>10</v>
      </c>
      <c r="Q51" s="20">
        <f>SUM((K51*3600)/((L51*60)+(M51)))</f>
        <v>17.311004784688993</v>
      </c>
      <c r="R51" s="4" t="s">
        <v>7</v>
      </c>
      <c r="S51" s="4"/>
    </row>
    <row r="52" spans="1:19" ht="3.75" customHeight="1">
      <c r="A52" s="4"/>
      <c r="B52" s="13"/>
      <c r="C52" s="4"/>
      <c r="D52" s="4"/>
      <c r="E52" s="11"/>
      <c r="F52" s="4"/>
      <c r="H52" s="4"/>
      <c r="I52" s="4"/>
      <c r="J52" s="17"/>
      <c r="K52" s="13"/>
      <c r="L52" s="4"/>
      <c r="M52" s="4"/>
      <c r="N52" s="11"/>
      <c r="P52" s="4"/>
      <c r="Q52" s="4"/>
      <c r="R52" s="4"/>
      <c r="S52" s="4"/>
    </row>
    <row r="53" spans="1:19" ht="12.75">
      <c r="A53" s="4"/>
      <c r="B53" s="13"/>
      <c r="C53" s="4"/>
      <c r="D53" s="4"/>
      <c r="E53" s="11"/>
      <c r="F53" s="4"/>
      <c r="H53" s="4"/>
      <c r="I53" s="4"/>
      <c r="J53" s="12" t="s">
        <v>99</v>
      </c>
      <c r="K53" s="13"/>
      <c r="L53" s="4"/>
      <c r="M53" s="4"/>
      <c r="N53" s="11"/>
      <c r="P53" s="4"/>
      <c r="Q53" s="4"/>
      <c r="R53" s="4"/>
      <c r="S53" s="4"/>
    </row>
    <row r="54" spans="1:19" ht="12.75">
      <c r="A54" s="4"/>
      <c r="B54" s="13">
        <v>1.45</v>
      </c>
      <c r="C54" s="4">
        <v>5</v>
      </c>
      <c r="D54" s="4" t="s">
        <v>100</v>
      </c>
      <c r="E54" s="11">
        <v>33838</v>
      </c>
      <c r="F54" s="4" t="s">
        <v>26</v>
      </c>
      <c r="G54" s="4">
        <v>8</v>
      </c>
      <c r="H54" s="20">
        <f>SUM((B54*3600)/((C54*60)+(D54)))</f>
        <v>15.963302752293577</v>
      </c>
      <c r="I54" s="4" t="s">
        <v>4</v>
      </c>
      <c r="J54" s="17" t="s">
        <v>81</v>
      </c>
      <c r="K54" s="13">
        <v>1.45</v>
      </c>
      <c r="L54" s="4">
        <v>5</v>
      </c>
      <c r="M54" s="22" t="s">
        <v>50</v>
      </c>
      <c r="N54" s="11" t="s">
        <v>63</v>
      </c>
      <c r="O54" s="4" t="s">
        <v>30</v>
      </c>
      <c r="P54" s="4">
        <v>9</v>
      </c>
      <c r="Q54" s="20">
        <f>SUM((K54*3600)/((L54*60)+(M54)))</f>
        <v>16.012269938650306</v>
      </c>
      <c r="R54" s="4" t="s">
        <v>10</v>
      </c>
      <c r="S54" s="4"/>
    </row>
    <row r="55" spans="1:19" ht="6" customHeight="1">
      <c r="A55" s="4"/>
      <c r="B55" s="13"/>
      <c r="C55" s="4"/>
      <c r="D55" s="4"/>
      <c r="E55" s="11"/>
      <c r="F55" s="4"/>
      <c r="H55" s="4"/>
      <c r="I55" s="4"/>
      <c r="J55" s="17"/>
      <c r="K55" s="13"/>
      <c r="L55" s="4"/>
      <c r="M55" s="4"/>
      <c r="N55" s="11"/>
      <c r="P55" s="4"/>
      <c r="Q55" s="4"/>
      <c r="R55" s="4"/>
      <c r="S55" s="4"/>
    </row>
    <row r="56" spans="1:19" s="45" customFormat="1" ht="11.25">
      <c r="A56" s="43"/>
      <c r="B56" s="44"/>
      <c r="D56" s="46"/>
      <c r="E56" s="47"/>
      <c r="F56" s="46"/>
      <c r="G56" s="48"/>
      <c r="H56" s="49"/>
      <c r="I56" s="50">
        <v>0</v>
      </c>
      <c r="J56" s="51" t="s">
        <v>101</v>
      </c>
      <c r="K56" s="50">
        <v>2</v>
      </c>
      <c r="L56" s="48"/>
      <c r="M56" s="46"/>
      <c r="N56" s="47"/>
      <c r="O56" s="46"/>
      <c r="P56" s="48"/>
      <c r="Q56" s="49"/>
      <c r="S56" s="43"/>
    </row>
    <row r="57" spans="1:19" s="45" customFormat="1" ht="6" customHeight="1">
      <c r="A57" s="43"/>
      <c r="B57" s="44"/>
      <c r="D57" s="46"/>
      <c r="E57" s="47"/>
      <c r="F57" s="46"/>
      <c r="G57" s="48"/>
      <c r="H57" s="49"/>
      <c r="I57" s="52"/>
      <c r="J57" s="53"/>
      <c r="K57" s="52"/>
      <c r="L57" s="48"/>
      <c r="M57" s="46"/>
      <c r="N57" s="47"/>
      <c r="O57" s="46"/>
      <c r="P57" s="48"/>
      <c r="Q57" s="49"/>
      <c r="S57" s="43"/>
    </row>
    <row r="58" spans="1:19" s="45" customFormat="1" ht="11.25">
      <c r="A58" s="43"/>
      <c r="B58" s="44"/>
      <c r="C58" s="54" t="s">
        <v>102</v>
      </c>
      <c r="D58" s="46"/>
      <c r="E58" s="47"/>
      <c r="F58" s="46"/>
      <c r="G58" s="48"/>
      <c r="H58" s="49"/>
      <c r="J58" s="55" t="s">
        <v>115</v>
      </c>
      <c r="K58" s="56"/>
      <c r="L58" s="48"/>
      <c r="M58" s="46"/>
      <c r="N58" s="47"/>
      <c r="O58" s="46"/>
      <c r="P58" s="48"/>
      <c r="Q58" s="49"/>
      <c r="S58" s="43"/>
    </row>
    <row r="59" spans="1:19" ht="12.75">
      <c r="A59" s="4"/>
      <c r="B59" s="13"/>
      <c r="C59" s="4"/>
      <c r="D59" s="4"/>
      <c r="E59" s="11"/>
      <c r="F59" s="4"/>
      <c r="H59" s="4"/>
      <c r="I59" s="4"/>
      <c r="J59" s="17"/>
      <c r="K59" s="13"/>
      <c r="L59" s="4"/>
      <c r="M59" s="4"/>
      <c r="N59" s="11"/>
      <c r="P59" s="4"/>
      <c r="Q59" s="4"/>
      <c r="R59" s="4"/>
      <c r="S59" s="4"/>
    </row>
    <row r="60" spans="1:19" ht="12.75">
      <c r="A60" s="57"/>
      <c r="B60" s="13"/>
      <c r="C60" s="4"/>
      <c r="D60" s="4"/>
      <c r="F60" s="4"/>
      <c r="H60" s="4"/>
      <c r="I60" s="4"/>
      <c r="J60" s="17"/>
      <c r="K60" s="13"/>
      <c r="L60" s="4"/>
      <c r="M60" s="4"/>
      <c r="N60" s="11"/>
      <c r="P60" s="4"/>
      <c r="Q60" s="4"/>
      <c r="R60" s="4"/>
      <c r="S60" s="4"/>
    </row>
    <row r="61" spans="1:19" ht="12.75">
      <c r="A61" s="4"/>
      <c r="B61" s="13">
        <v>1</v>
      </c>
      <c r="C61" s="4" t="s">
        <v>103</v>
      </c>
      <c r="D61" s="4"/>
      <c r="E61" s="11"/>
      <c r="F61" s="4"/>
      <c r="H61" s="4"/>
      <c r="I61" s="4"/>
      <c r="J61" s="17"/>
      <c r="K61" s="13"/>
      <c r="L61" s="4"/>
      <c r="M61" s="4"/>
      <c r="N61" s="11"/>
      <c r="P61" s="4"/>
      <c r="Q61" s="4"/>
      <c r="R61" s="4"/>
      <c r="S61" s="4"/>
    </row>
    <row r="62" spans="1:19" ht="12.75">
      <c r="A62" s="4"/>
      <c r="B62" s="13">
        <v>2</v>
      </c>
      <c r="C62" s="4" t="s">
        <v>104</v>
      </c>
      <c r="D62" s="4"/>
      <c r="E62" s="11"/>
      <c r="F62" s="4"/>
      <c r="H62" s="4"/>
      <c r="I62" s="4"/>
      <c r="J62" s="17"/>
      <c r="K62" s="13"/>
      <c r="L62" s="4"/>
      <c r="M62" s="4"/>
      <c r="N62" s="11"/>
      <c r="P62" s="4"/>
      <c r="Q62" s="4"/>
      <c r="R62" s="4"/>
      <c r="S62" s="4"/>
    </row>
    <row r="63" spans="1:19" ht="12.75">
      <c r="A63" s="4"/>
      <c r="B63" s="13"/>
      <c r="C63" s="4" t="s">
        <v>105</v>
      </c>
      <c r="D63" s="4"/>
      <c r="E63" s="11"/>
      <c r="F63" s="4"/>
      <c r="H63" s="4"/>
      <c r="I63" s="4"/>
      <c r="J63" s="17"/>
      <c r="K63" s="13"/>
      <c r="L63" s="4"/>
      <c r="M63" s="4"/>
      <c r="N63" s="11"/>
      <c r="P63" s="4"/>
      <c r="Q63" s="4"/>
      <c r="R63" s="4"/>
      <c r="S63" s="4"/>
    </row>
    <row r="64" spans="1:19" ht="12.75">
      <c r="A64" s="4"/>
      <c r="B64" s="13"/>
      <c r="C64" s="4" t="s">
        <v>106</v>
      </c>
      <c r="D64" s="4"/>
      <c r="E64" s="11"/>
      <c r="F64" s="4"/>
      <c r="H64" s="4"/>
      <c r="I64" s="4"/>
      <c r="J64" s="17"/>
      <c r="K64" s="13"/>
      <c r="L64" s="4"/>
      <c r="M64" s="4"/>
      <c r="N64" s="11"/>
      <c r="P64" s="4"/>
      <c r="Q64" s="4"/>
      <c r="R64" s="4"/>
      <c r="S64" s="4"/>
    </row>
    <row r="65" spans="1:19" ht="12.75">
      <c r="A65" s="4"/>
      <c r="B65" s="13"/>
      <c r="C65" s="4" t="s">
        <v>107</v>
      </c>
      <c r="D65" s="4"/>
      <c r="E65" s="11"/>
      <c r="F65" s="4"/>
      <c r="H65" s="4"/>
      <c r="I65" s="4"/>
      <c r="J65" s="17"/>
      <c r="K65" s="13"/>
      <c r="L65" s="4"/>
      <c r="M65" s="4"/>
      <c r="N65" s="11"/>
      <c r="P65" s="4"/>
      <c r="Q65" s="4"/>
      <c r="R65" s="4"/>
      <c r="S65" s="4"/>
    </row>
    <row r="66" spans="1:19" ht="12.75">
      <c r="A66" s="4"/>
      <c r="B66" s="13">
        <v>3</v>
      </c>
      <c r="C66" s="4" t="s">
        <v>108</v>
      </c>
      <c r="D66" s="4"/>
      <c r="E66" s="11"/>
      <c r="F66" s="4"/>
      <c r="H66" s="4"/>
      <c r="I66" s="4"/>
      <c r="J66" s="17"/>
      <c r="K66" s="13"/>
      <c r="L66" s="4"/>
      <c r="M66" s="4"/>
      <c r="N66" s="11"/>
      <c r="P66" s="4"/>
      <c r="Q66" s="4"/>
      <c r="R66" s="4"/>
      <c r="S66" s="4"/>
    </row>
    <row r="67" spans="1:19" ht="12.75">
      <c r="A67" s="4"/>
      <c r="B67" s="13">
        <v>4</v>
      </c>
      <c r="C67" s="4" t="s">
        <v>109</v>
      </c>
      <c r="D67" s="4"/>
      <c r="E67" s="11"/>
      <c r="F67" s="4"/>
      <c r="H67" s="4"/>
      <c r="I67" s="4"/>
      <c r="J67" s="17"/>
      <c r="K67" s="13"/>
      <c r="L67" s="4"/>
      <c r="M67" s="4"/>
      <c r="N67" s="11"/>
      <c r="P67" s="4"/>
      <c r="Q67" s="4"/>
      <c r="R67" s="4"/>
      <c r="S67" s="4"/>
    </row>
    <row r="68" spans="1:19" ht="12.75">
      <c r="A68" s="4"/>
      <c r="B68" s="13">
        <v>5</v>
      </c>
      <c r="C68" s="4" t="s">
        <v>110</v>
      </c>
      <c r="D68" s="4"/>
      <c r="E68" s="11"/>
      <c r="F68" s="4"/>
      <c r="H68" s="4"/>
      <c r="I68" s="4"/>
      <c r="J68" s="17"/>
      <c r="K68" s="13"/>
      <c r="L68" s="4"/>
      <c r="M68" s="4"/>
      <c r="N68" s="11"/>
      <c r="P68" s="4"/>
      <c r="Q68" s="4"/>
      <c r="R68" s="4"/>
      <c r="S68" s="4"/>
    </row>
    <row r="69" spans="1:19" ht="12.75">
      <c r="A69" s="4"/>
      <c r="B69" s="13"/>
      <c r="C69" s="4"/>
      <c r="D69" s="4"/>
      <c r="E69" s="11"/>
      <c r="F69" s="4"/>
      <c r="H69" s="4"/>
      <c r="I69" s="4"/>
      <c r="J69" s="17"/>
      <c r="K69" s="13"/>
      <c r="L69" s="4"/>
      <c r="M69" s="4"/>
      <c r="N69" s="11"/>
      <c r="P69" s="4"/>
      <c r="Q69" s="4"/>
      <c r="R69" s="4"/>
      <c r="S69" s="4"/>
    </row>
    <row r="70" spans="1:19" ht="12.75">
      <c r="A70" s="4"/>
      <c r="B70" s="13"/>
      <c r="C70" s="4"/>
      <c r="D70" s="4"/>
      <c r="E70" s="11"/>
      <c r="F70" s="58" t="s">
        <v>0</v>
      </c>
      <c r="G70" s="58"/>
      <c r="H70" s="4"/>
      <c r="I70" s="4"/>
      <c r="J70" s="12" t="s">
        <v>111</v>
      </c>
      <c r="K70" s="13"/>
      <c r="L70" s="4"/>
      <c r="M70" s="4"/>
      <c r="N70" s="11"/>
      <c r="O70" s="58" t="s">
        <v>1</v>
      </c>
      <c r="P70" s="58"/>
      <c r="Q70" s="4"/>
      <c r="R70" s="4"/>
      <c r="S70" s="4"/>
    </row>
    <row r="71" spans="1:19" ht="12.75">
      <c r="A71" s="4"/>
      <c r="B71" s="13"/>
      <c r="C71" s="4"/>
      <c r="D71" s="4"/>
      <c r="E71" s="11"/>
      <c r="F71" s="59" t="s">
        <v>2</v>
      </c>
      <c r="G71" s="60"/>
      <c r="H71" s="4"/>
      <c r="I71" s="4"/>
      <c r="J71" s="17"/>
      <c r="K71" s="13"/>
      <c r="L71" s="4"/>
      <c r="M71" s="4"/>
      <c r="N71" s="11"/>
      <c r="O71" s="59" t="s">
        <v>2</v>
      </c>
      <c r="P71" s="60"/>
      <c r="Q71" s="4"/>
      <c r="R71" s="4"/>
      <c r="S71" s="4"/>
    </row>
    <row r="72" spans="1:19" ht="12.75">
      <c r="A72" s="4"/>
      <c r="B72" s="13"/>
      <c r="C72" s="4"/>
      <c r="D72" s="4"/>
      <c r="E72" s="11"/>
      <c r="F72" s="59" t="s">
        <v>3</v>
      </c>
      <c r="G72" s="60" t="s">
        <v>112</v>
      </c>
      <c r="H72" s="4"/>
      <c r="I72" s="4"/>
      <c r="J72" s="17"/>
      <c r="K72" s="13"/>
      <c r="L72" s="4"/>
      <c r="M72" s="4"/>
      <c r="N72" s="11"/>
      <c r="O72" s="59" t="s">
        <v>3</v>
      </c>
      <c r="P72" s="60" t="s">
        <v>112</v>
      </c>
      <c r="Q72" s="4"/>
      <c r="R72" s="4"/>
      <c r="S72" s="4"/>
    </row>
    <row r="73" spans="1:19" ht="12.75">
      <c r="A73" s="4"/>
      <c r="B73" s="13"/>
      <c r="C73" s="4"/>
      <c r="D73" s="4"/>
      <c r="E73" s="11"/>
      <c r="F73" s="61" t="s">
        <v>4</v>
      </c>
      <c r="G73" s="62">
        <v>5</v>
      </c>
      <c r="H73" s="4"/>
      <c r="I73" s="4"/>
      <c r="J73" s="17"/>
      <c r="K73" s="13"/>
      <c r="L73" s="4"/>
      <c r="M73" s="4"/>
      <c r="N73" s="11"/>
      <c r="O73" s="61" t="s">
        <v>4</v>
      </c>
      <c r="P73" s="62">
        <v>1</v>
      </c>
      <c r="Q73" s="4"/>
      <c r="R73" s="4"/>
      <c r="S73" s="4"/>
    </row>
    <row r="74" spans="1:19" ht="12.75">
      <c r="A74" s="4"/>
      <c r="B74" s="13"/>
      <c r="C74" s="4"/>
      <c r="D74" s="4"/>
      <c r="E74" s="11"/>
      <c r="F74" s="63" t="s">
        <v>5</v>
      </c>
      <c r="G74" s="64">
        <v>1</v>
      </c>
      <c r="H74" s="4"/>
      <c r="I74" s="4"/>
      <c r="J74" s="17"/>
      <c r="K74" s="13"/>
      <c r="L74" s="4"/>
      <c r="M74" s="4"/>
      <c r="N74" s="11"/>
      <c r="O74" s="63" t="s">
        <v>6</v>
      </c>
      <c r="P74" s="64">
        <v>5</v>
      </c>
      <c r="Q74" s="4"/>
      <c r="R74" s="4"/>
      <c r="S74" s="4"/>
    </row>
    <row r="75" spans="1:19" ht="12.75">
      <c r="A75" s="4"/>
      <c r="B75" s="13"/>
      <c r="C75" s="4"/>
      <c r="D75" s="4"/>
      <c r="E75" s="11"/>
      <c r="F75" s="63" t="s">
        <v>7</v>
      </c>
      <c r="G75" s="64">
        <v>13</v>
      </c>
      <c r="H75" s="4"/>
      <c r="I75" s="4"/>
      <c r="J75" s="17"/>
      <c r="K75" s="13"/>
      <c r="L75" s="4"/>
      <c r="M75" s="4"/>
      <c r="N75" s="11"/>
      <c r="O75" s="63" t="s">
        <v>8</v>
      </c>
      <c r="P75" s="64">
        <v>1</v>
      </c>
      <c r="Q75" s="4"/>
      <c r="R75" s="4"/>
      <c r="S75" s="4"/>
    </row>
    <row r="76" spans="1:19" ht="12.75">
      <c r="A76" s="4"/>
      <c r="B76" s="13"/>
      <c r="C76" s="4"/>
      <c r="D76" s="4"/>
      <c r="E76" s="11"/>
      <c r="F76" s="63" t="s">
        <v>9</v>
      </c>
      <c r="G76" s="64">
        <v>4</v>
      </c>
      <c r="H76" s="4"/>
      <c r="I76" s="4"/>
      <c r="J76" s="17"/>
      <c r="K76" s="13"/>
      <c r="L76" s="4"/>
      <c r="M76" s="4"/>
      <c r="N76" s="11"/>
      <c r="O76" s="63" t="s">
        <v>10</v>
      </c>
      <c r="P76" s="64">
        <v>6</v>
      </c>
      <c r="Q76" s="4"/>
      <c r="R76" s="4"/>
      <c r="S76" s="4"/>
    </row>
    <row r="77" spans="1:19" ht="12.75">
      <c r="A77" s="4"/>
      <c r="B77" s="13"/>
      <c r="C77" s="4"/>
      <c r="D77" s="4"/>
      <c r="E77" s="11"/>
      <c r="F77" s="63" t="s">
        <v>11</v>
      </c>
      <c r="G77" s="64">
        <v>3</v>
      </c>
      <c r="H77" s="4"/>
      <c r="I77" s="4"/>
      <c r="J77" s="17"/>
      <c r="K77" s="13"/>
      <c r="L77" s="4"/>
      <c r="M77" s="4"/>
      <c r="N77" s="11"/>
      <c r="O77" s="63" t="s">
        <v>9</v>
      </c>
      <c r="P77" s="64">
        <v>1</v>
      </c>
      <c r="Q77" s="4"/>
      <c r="R77" s="4"/>
      <c r="S77" s="4"/>
    </row>
    <row r="78" spans="1:19" ht="12.75">
      <c r="A78" s="4"/>
      <c r="B78" s="13"/>
      <c r="C78" s="4"/>
      <c r="D78" s="4"/>
      <c r="E78" s="11"/>
      <c r="F78" s="65" t="s">
        <v>113</v>
      </c>
      <c r="G78" s="66">
        <v>26</v>
      </c>
      <c r="H78" s="4"/>
      <c r="I78" s="4"/>
      <c r="J78" s="17"/>
      <c r="K78" s="13"/>
      <c r="L78" s="4"/>
      <c r="M78" s="4"/>
      <c r="N78" s="11"/>
      <c r="O78" s="63" t="s">
        <v>7</v>
      </c>
      <c r="P78" s="64">
        <v>13</v>
      </c>
      <c r="Q78" s="4"/>
      <c r="R78" s="4"/>
      <c r="S78" s="4"/>
    </row>
    <row r="79" spans="1:19" ht="12.75">
      <c r="A79" s="4"/>
      <c r="B79" s="13"/>
      <c r="C79" s="4"/>
      <c r="D79" s="4"/>
      <c r="E79" s="11"/>
      <c r="F79" s="4"/>
      <c r="H79" s="4"/>
      <c r="I79" s="4"/>
      <c r="J79" s="17"/>
      <c r="K79" s="13"/>
      <c r="L79" s="4"/>
      <c r="M79" s="4"/>
      <c r="N79" s="11"/>
      <c r="O79" s="63" t="s">
        <v>12</v>
      </c>
      <c r="P79" s="64">
        <v>1</v>
      </c>
      <c r="Q79" s="4"/>
      <c r="R79" s="4"/>
      <c r="S79" s="4"/>
    </row>
    <row r="80" spans="1:19" ht="12.75">
      <c r="A80" s="4"/>
      <c r="B80" s="13"/>
      <c r="C80" s="4"/>
      <c r="D80" s="4"/>
      <c r="E80" s="11"/>
      <c r="F80" s="4"/>
      <c r="H80" s="4"/>
      <c r="I80" s="4"/>
      <c r="J80" s="17"/>
      <c r="K80" s="13"/>
      <c r="L80" s="4"/>
      <c r="M80" s="4"/>
      <c r="N80" s="11"/>
      <c r="O80" s="65" t="s">
        <v>113</v>
      </c>
      <c r="P80" s="66">
        <v>28</v>
      </c>
      <c r="Q80" s="4"/>
      <c r="R80" s="4"/>
      <c r="S80" s="4"/>
    </row>
    <row r="81" spans="1:19" ht="12.75">
      <c r="A81" s="4"/>
      <c r="B81" s="13"/>
      <c r="C81" s="4"/>
      <c r="D81" s="4"/>
      <c r="E81" s="11"/>
      <c r="F81" s="4"/>
      <c r="H81" s="4"/>
      <c r="I81" s="4"/>
      <c r="J81" s="17"/>
      <c r="K81" s="13"/>
      <c r="L81" s="4"/>
      <c r="M81" s="4"/>
      <c r="N81" s="11"/>
      <c r="P81" s="4"/>
      <c r="Q81" s="4"/>
      <c r="R81" s="4"/>
      <c r="S81" s="4"/>
    </row>
    <row r="82" spans="1:19" ht="12.75">
      <c r="A82" s="4"/>
      <c r="B82" s="13"/>
      <c r="C82" s="4"/>
      <c r="D82" s="4"/>
      <c r="E82" s="11"/>
      <c r="F82" s="4"/>
      <c r="H82" s="4"/>
      <c r="I82" s="4"/>
      <c r="J82" s="17"/>
      <c r="K82" s="13"/>
      <c r="L82" s="4"/>
      <c r="M82" s="4"/>
      <c r="N82" s="11"/>
      <c r="P82" s="4"/>
      <c r="Q82" s="4"/>
      <c r="R82" s="4"/>
      <c r="S82" s="4"/>
    </row>
    <row r="83" spans="11:19" ht="12.75">
      <c r="K83" s="13"/>
      <c r="L83" s="4"/>
      <c r="M83" s="4"/>
      <c r="N83" s="11"/>
      <c r="P83" s="4"/>
      <c r="Q83" s="4"/>
      <c r="R83" s="4"/>
      <c r="S83" s="4"/>
    </row>
    <row r="84" spans="11:19" ht="12.75">
      <c r="K84" s="13"/>
      <c r="L84" s="4"/>
      <c r="M84" s="4"/>
      <c r="N84" s="11"/>
      <c r="P84" s="4"/>
      <c r="Q84" s="4"/>
      <c r="R84" s="4"/>
      <c r="S84" s="4"/>
    </row>
    <row r="85" spans="11:19" ht="12.75">
      <c r="K85" s="13"/>
      <c r="L85" s="4"/>
      <c r="M85" s="4"/>
      <c r="N85" s="11"/>
      <c r="P85" s="4"/>
      <c r="Q85" s="4"/>
      <c r="R85" s="4"/>
      <c r="S85" s="4"/>
    </row>
    <row r="86" spans="11:19" ht="12.75">
      <c r="K86" s="13"/>
      <c r="L86" s="4"/>
      <c r="M86" s="4"/>
      <c r="N86" s="11"/>
      <c r="P86" s="4"/>
      <c r="Q86" s="4"/>
      <c r="R86" s="4"/>
      <c r="S86" s="4"/>
    </row>
    <row r="87" spans="11:19" ht="12.75">
      <c r="K87" s="13"/>
      <c r="L87" s="4"/>
      <c r="M87" s="4"/>
      <c r="N87" s="11"/>
      <c r="P87" s="4"/>
      <c r="Q87" s="4"/>
      <c r="R87" s="4"/>
      <c r="S87" s="4"/>
    </row>
    <row r="88" spans="11:19" ht="12.75">
      <c r="K88" s="13"/>
      <c r="L88" s="4"/>
      <c r="M88" s="4"/>
      <c r="N88" s="11"/>
      <c r="P88" s="4"/>
      <c r="Q88" s="4"/>
      <c r="R88" s="4"/>
      <c r="S88" s="4"/>
    </row>
    <row r="89" spans="11:19" ht="12.75">
      <c r="K89" s="13"/>
      <c r="L89" s="4"/>
      <c r="M89" s="4"/>
      <c r="N89" s="11"/>
      <c r="P89" s="4"/>
      <c r="Q89" s="4"/>
      <c r="R89" s="4"/>
      <c r="S89" s="4"/>
    </row>
    <row r="90" spans="11:19" ht="12.75">
      <c r="K90" s="13"/>
      <c r="L90" s="4"/>
      <c r="M90" s="4"/>
      <c r="N90" s="11"/>
      <c r="P90" s="4"/>
      <c r="Q90" s="4"/>
      <c r="R90" s="4"/>
      <c r="S90" s="4"/>
    </row>
    <row r="91" spans="11:19" ht="12.75">
      <c r="K91" s="13"/>
      <c r="L91" s="4"/>
      <c r="M91" s="4"/>
      <c r="N91" s="11"/>
      <c r="P91" s="4"/>
      <c r="Q91" s="4"/>
      <c r="R91" s="4"/>
      <c r="S91" s="4"/>
    </row>
    <row r="92" spans="11:19" ht="12.75">
      <c r="K92" s="13"/>
      <c r="L92" s="4"/>
      <c r="M92" s="4"/>
      <c r="N92" s="11"/>
      <c r="P92" s="4"/>
      <c r="Q92" s="4"/>
      <c r="R92" s="4"/>
      <c r="S92" s="4"/>
    </row>
    <row r="93" spans="11:19" ht="12.75">
      <c r="K93" s="13"/>
      <c r="L93" s="4"/>
      <c r="M93" s="4"/>
      <c r="N93" s="11"/>
      <c r="P93" s="4"/>
      <c r="Q93" s="4"/>
      <c r="R93" s="4"/>
      <c r="S93" s="4"/>
    </row>
    <row r="94" spans="11:19" ht="12.75">
      <c r="K94" s="13"/>
      <c r="L94" s="4"/>
      <c r="M94" s="4"/>
      <c r="N94" s="11"/>
      <c r="P94" s="4"/>
      <c r="Q94" s="4"/>
      <c r="R94" s="4"/>
      <c r="S94" s="4"/>
    </row>
    <row r="95" spans="11:19" ht="12.75">
      <c r="K95" s="13"/>
      <c r="L95" s="4"/>
      <c r="M95" s="4"/>
      <c r="N95" s="11"/>
      <c r="P95" s="4"/>
      <c r="Q95" s="4"/>
      <c r="R95" s="4"/>
      <c r="S95" s="4"/>
    </row>
    <row r="96" spans="11:19" ht="12.75">
      <c r="K96" s="13"/>
      <c r="L96" s="4"/>
      <c r="M96" s="4"/>
      <c r="N96" s="11"/>
      <c r="P96" s="4"/>
      <c r="Q96" s="4"/>
      <c r="R96" s="4"/>
      <c r="S96" s="4"/>
    </row>
    <row r="97" spans="11:19" ht="12.75">
      <c r="K97" s="13"/>
      <c r="L97" s="4"/>
      <c r="M97" s="4"/>
      <c r="N97" s="11"/>
      <c r="P97" s="4"/>
      <c r="Q97" s="4"/>
      <c r="R97" s="4"/>
      <c r="S97" s="4"/>
    </row>
    <row r="98" spans="11:19" ht="12.75">
      <c r="K98" s="13"/>
      <c r="L98" s="4"/>
      <c r="M98" s="4"/>
      <c r="N98" s="11"/>
      <c r="P98" s="4"/>
      <c r="Q98" s="4"/>
      <c r="R98" s="4"/>
      <c r="S98" s="4"/>
    </row>
    <row r="99" spans="11:19" ht="12.75">
      <c r="K99" s="13"/>
      <c r="L99" s="4"/>
      <c r="M99" s="4"/>
      <c r="N99" s="11"/>
      <c r="P99" s="4"/>
      <c r="Q99" s="4"/>
      <c r="R99" s="4"/>
      <c r="S99" s="4"/>
    </row>
    <row r="100" spans="11:19" ht="12.75">
      <c r="K100" s="13"/>
      <c r="L100" s="4"/>
      <c r="M100" s="4"/>
      <c r="N100" s="11"/>
      <c r="P100" s="4"/>
      <c r="Q100" s="4"/>
      <c r="R100" s="4"/>
      <c r="S100" s="4"/>
    </row>
    <row r="101" spans="11:19" ht="12.75">
      <c r="K101" s="13"/>
      <c r="L101" s="4"/>
      <c r="M101" s="4"/>
      <c r="N101" s="11"/>
      <c r="P101" s="4"/>
      <c r="Q101" s="4"/>
      <c r="R101" s="4"/>
      <c r="S101" s="4"/>
    </row>
    <row r="102" spans="11:19" ht="12.75">
      <c r="K102" s="13"/>
      <c r="L102" s="4"/>
      <c r="M102" s="4"/>
      <c r="N102" s="11"/>
      <c r="P102" s="4"/>
      <c r="Q102" s="4"/>
      <c r="R102" s="4"/>
      <c r="S102" s="4"/>
    </row>
    <row r="103" spans="11:19" ht="12.75">
      <c r="K103" s="13"/>
      <c r="L103" s="4"/>
      <c r="M103" s="4"/>
      <c r="N103" s="11"/>
      <c r="P103" s="4"/>
      <c r="Q103" s="4"/>
      <c r="R103" s="4"/>
      <c r="S103" s="4"/>
    </row>
    <row r="104" spans="11:19" ht="12.75">
      <c r="K104" s="13"/>
      <c r="L104" s="4"/>
      <c r="M104" s="4"/>
      <c r="N104" s="11"/>
      <c r="P104" s="4"/>
      <c r="Q104" s="4"/>
      <c r="R104" s="4"/>
      <c r="S104" s="4"/>
    </row>
    <row r="105" spans="11:19" ht="12.75">
      <c r="K105" s="13"/>
      <c r="L105" s="4"/>
      <c r="M105" s="4"/>
      <c r="N105" s="11"/>
      <c r="P105" s="4"/>
      <c r="Q105" s="4"/>
      <c r="R105" s="4"/>
      <c r="S105" s="4"/>
    </row>
    <row r="106" spans="11:19" ht="12.75">
      <c r="K106" s="13"/>
      <c r="L106" s="4"/>
      <c r="M106" s="4"/>
      <c r="N106" s="11"/>
      <c r="P106" s="4"/>
      <c r="Q106" s="4"/>
      <c r="R106" s="4"/>
      <c r="S106" s="4"/>
    </row>
    <row r="107" spans="11:19" ht="12.75">
      <c r="K107" s="13"/>
      <c r="L107" s="4"/>
      <c r="M107" s="4"/>
      <c r="N107" s="11"/>
      <c r="P107" s="4"/>
      <c r="Q107" s="4"/>
      <c r="R107" s="4"/>
      <c r="S107" s="4"/>
    </row>
    <row r="108" spans="11:19" ht="12.75">
      <c r="K108" s="13"/>
      <c r="L108" s="4"/>
      <c r="M108" s="4"/>
      <c r="N108" s="11"/>
      <c r="P108" s="4"/>
      <c r="Q108" s="4"/>
      <c r="R108" s="4"/>
      <c r="S108" s="4"/>
    </row>
    <row r="109" spans="11:19" ht="12.75">
      <c r="K109" s="13"/>
      <c r="L109" s="4"/>
      <c r="M109" s="4"/>
      <c r="N109" s="11"/>
      <c r="P109" s="4"/>
      <c r="Q109" s="4"/>
      <c r="R109" s="4"/>
      <c r="S109" s="4"/>
    </row>
    <row r="110" spans="11:19" ht="12.75">
      <c r="K110" s="13"/>
      <c r="L110" s="4"/>
      <c r="M110" s="4"/>
      <c r="N110" s="11"/>
      <c r="P110" s="4"/>
      <c r="Q110" s="4"/>
      <c r="R110" s="4"/>
      <c r="S110" s="4"/>
    </row>
    <row r="111" spans="11:19" ht="12.75">
      <c r="K111" s="13"/>
      <c r="L111" s="4"/>
      <c r="M111" s="4"/>
      <c r="N111" s="11"/>
      <c r="P111" s="4"/>
      <c r="Q111" s="4"/>
      <c r="R111" s="4"/>
      <c r="S111" s="4"/>
    </row>
    <row r="112" spans="11:19" ht="12.75">
      <c r="K112" s="13"/>
      <c r="L112" s="4"/>
      <c r="M112" s="4"/>
      <c r="N112" s="11"/>
      <c r="P112" s="4"/>
      <c r="Q112" s="4"/>
      <c r="R112" s="4"/>
      <c r="S112" s="4"/>
    </row>
    <row r="113" spans="11:19" ht="12.75">
      <c r="K113" s="13"/>
      <c r="L113" s="4"/>
      <c r="M113" s="4"/>
      <c r="N113" s="11"/>
      <c r="P113" s="4"/>
      <c r="Q113" s="4"/>
      <c r="R113" s="4"/>
      <c r="S113" s="4"/>
    </row>
    <row r="114" spans="11:19" ht="12.75">
      <c r="K114" s="13"/>
      <c r="L114" s="4"/>
      <c r="M114" s="4"/>
      <c r="N114" s="11"/>
      <c r="P114" s="4"/>
      <c r="Q114" s="4"/>
      <c r="R114" s="4"/>
      <c r="S114" s="4"/>
    </row>
    <row r="115" spans="11:19" ht="12.75">
      <c r="K115" s="13"/>
      <c r="L115" s="4"/>
      <c r="M115" s="4"/>
      <c r="N115" s="11"/>
      <c r="P115" s="4"/>
      <c r="Q115" s="4"/>
      <c r="R115" s="4"/>
      <c r="S115" s="4"/>
    </row>
    <row r="116" spans="11:19" ht="12.75">
      <c r="K116" s="13"/>
      <c r="L116" s="4"/>
      <c r="M116" s="4"/>
      <c r="N116" s="11"/>
      <c r="P116" s="4"/>
      <c r="Q116" s="4"/>
      <c r="R116" s="4"/>
      <c r="S116" s="4"/>
    </row>
    <row r="117" spans="11:19" ht="12.75">
      <c r="K117" s="13"/>
      <c r="L117" s="4"/>
      <c r="M117" s="4"/>
      <c r="N117" s="11"/>
      <c r="P117" s="4"/>
      <c r="Q117" s="4"/>
      <c r="R117" s="4"/>
      <c r="S117" s="4"/>
    </row>
    <row r="118" spans="11:19" ht="12.75">
      <c r="K118" s="13"/>
      <c r="L118" s="4"/>
      <c r="M118" s="4"/>
      <c r="N118" s="11"/>
      <c r="P118" s="4"/>
      <c r="Q118" s="4"/>
      <c r="R118" s="4"/>
      <c r="S118" s="4"/>
    </row>
    <row r="119" spans="11:19" ht="12.75">
      <c r="K119" s="13"/>
      <c r="L119" s="4"/>
      <c r="M119" s="4"/>
      <c r="N119" s="11"/>
      <c r="P119" s="4"/>
      <c r="Q119" s="4"/>
      <c r="R119" s="4"/>
      <c r="S119" s="4"/>
    </row>
  </sheetData>
  <sheetProtection selectLockedCells="1" selectUnlockedCells="1"/>
  <printOptions horizontalCentered="1"/>
  <pageMargins left="0.8659722222222223" right="0.8659722222222223" top="0.9840277777777777" bottom="0.9840277777777777" header="0.5118055555555555" footer="0.5118055555555555"/>
  <pageSetup firstPageNumber="1" useFirstPageNumber="1" horizontalDpi="300" verticalDpi="300" orientation="landscape" paperSize="9"/>
  <headerFooter alignWithMargins="0">
    <oddHeader>&amp;C&amp;"Arial,Regular"&amp;9RPS Members Fastest Times</oddHeader>
    <oddFooter>&amp;L&amp;"Arial,Regular"&amp;8Septemberl 2018&amp;C&amp;"Arial,Regular"&amp;8&amp;P&amp;R&amp;"Arial,Regular"&amp;8Ffestiniog Railway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2019-12-01T20:00:22Z</dcterms:modified>
  <cp:category/>
  <cp:version/>
  <cp:contentType/>
  <cp:contentStatus/>
</cp:coreProperties>
</file>